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mc:AlternateContent xmlns:mc="http://schemas.openxmlformats.org/markup-compatibility/2006">
    <mc:Choice Requires="x15">
      <x15ac:absPath xmlns:x15ac="http://schemas.microsoft.com/office/spreadsheetml/2010/11/ac" url="F:\結案資料\結案應備文件_研發補助(1090620後獲補助適用修正版)\"/>
    </mc:Choice>
  </mc:AlternateContent>
  <xr:revisionPtr revIDLastSave="0" documentId="13_ncr:1_{8BFD3422-5BA9-4BEF-B19C-44C3739CE552}" xr6:coauthVersionLast="36" xr6:coauthVersionMax="36" xr10:uidLastSave="{00000000-0000-0000-0000-000000000000}"/>
  <bookViews>
    <workbookView xWindow="0" yWindow="0" windowWidth="28800" windowHeight="12255" firstSheet="1" activeTab="9" xr2:uid="{00000000-000D-0000-FFFF-FFFF00000000}"/>
  </bookViews>
  <sheets>
    <sheet name="會計報告封面" sheetId="1" r:id="rId1"/>
    <sheet name="計畫經費彙總表" sheetId="2" r:id="rId2"/>
    <sheet name="研發人員薪資表" sheetId="3" r:id="rId3"/>
    <sheet name="顧問費" sheetId="4" r:id="rId4"/>
    <sheet name="工時記錄表" sheetId="5" r:id="rId5"/>
    <sheet name="消耗性器材及原材料費" sheetId="6" r:id="rId6"/>
    <sheet name="研發設備使用費" sheetId="7" r:id="rId7"/>
    <sheet name="研發設備使用記錄表" sheetId="8" r:id="rId8"/>
    <sheet name="研發設備維護費" sheetId="9" r:id="rId9"/>
    <sheet name="委外費" sheetId="10" r:id="rId10"/>
    <sheet name="專利申請費" sheetId="11" r:id="rId11"/>
  </sheets>
  <definedNames>
    <definedName name="_xlnm.Print_Area" localSheetId="4">工時記錄表!$A$1:$AI$28</definedName>
    <definedName name="_xlnm.Print_Area" localSheetId="9">委外費!$A$1:$H$21</definedName>
    <definedName name="_xlnm.Print_Area" localSheetId="2">研發人員薪資表!$A$1:$M$45</definedName>
    <definedName name="_xlnm.Print_Area" localSheetId="7">研發設備使用記錄表!$A$1:$AL$53</definedName>
    <definedName name="_xlnm.Print_Area" localSheetId="6">研發設備使用費!$A$1:$L$60</definedName>
    <definedName name="_xlnm.Print_Area" localSheetId="8">研發設備維護費!$A$1:$M$36</definedName>
    <definedName name="_xlnm.Print_Area" localSheetId="1">計畫經費彙總表!$A$1:$J$18</definedName>
    <definedName name="_xlnm.Print_Area" localSheetId="5">消耗性器材及原材料費!$A$1:$L$33</definedName>
    <definedName name="_xlnm.Print_Area" localSheetId="10">專利申請費!$A$1:$H$21</definedName>
    <definedName name="_xlnm.Print_Area" localSheetId="0">會計報告封面!$A$1:$L$11</definedName>
  </definedNames>
  <calcPr calcId="191029"/>
</workbook>
</file>

<file path=xl/calcChain.xml><?xml version="1.0" encoding="utf-8"?>
<calcChain xmlns="http://schemas.openxmlformats.org/spreadsheetml/2006/main">
  <c r="K63" i="9" l="1"/>
  <c r="L62" i="9"/>
  <c r="J61" i="9"/>
  <c r="M60" i="9"/>
  <c r="M59" i="9"/>
  <c r="J57" i="9"/>
  <c r="M56" i="9"/>
  <c r="M55" i="9"/>
  <c r="J53" i="9"/>
  <c r="M52" i="9"/>
  <c r="M51" i="9"/>
  <c r="J49" i="9"/>
  <c r="M48" i="9"/>
  <c r="M47" i="9"/>
  <c r="J45" i="9"/>
  <c r="M44" i="9"/>
  <c r="M43" i="9"/>
  <c r="J41" i="9"/>
  <c r="M40" i="9"/>
  <c r="M39" i="9"/>
  <c r="J27" i="9"/>
  <c r="J23" i="9"/>
  <c r="J19" i="9"/>
  <c r="J15" i="9"/>
  <c r="J11" i="9"/>
  <c r="J7" i="9"/>
  <c r="J62" i="9" l="1"/>
  <c r="M62" i="9"/>
  <c r="J28" i="9"/>
  <c r="J63" i="9" s="1"/>
  <c r="K53" i="7"/>
  <c r="G16" i="11"/>
  <c r="G12" i="2" s="1"/>
  <c r="G16" i="10"/>
  <c r="G11" i="2" s="1"/>
  <c r="L28" i="9"/>
  <c r="L63" i="9" s="1"/>
  <c r="M26" i="9"/>
  <c r="M25" i="9"/>
  <c r="M22" i="9"/>
  <c r="M21" i="9"/>
  <c r="M18" i="9"/>
  <c r="M17" i="9"/>
  <c r="M14" i="9"/>
  <c r="M13" i="9"/>
  <c r="M10" i="9"/>
  <c r="M9" i="9"/>
  <c r="M6" i="9"/>
  <c r="M5" i="9"/>
  <c r="AI46" i="8"/>
  <c r="AH46" i="8"/>
  <c r="AG46" i="8"/>
  <c r="AF46" i="8"/>
  <c r="AE46" i="8"/>
  <c r="AD46" i="8"/>
  <c r="AC46" i="8"/>
  <c r="AB46" i="8"/>
  <c r="AA46" i="8"/>
  <c r="Z46" i="8"/>
  <c r="Y46" i="8"/>
  <c r="X46" i="8"/>
  <c r="W46" i="8"/>
  <c r="V46" i="8"/>
  <c r="U46" i="8"/>
  <c r="T46" i="8"/>
  <c r="S46" i="8"/>
  <c r="R46" i="8"/>
  <c r="Q46" i="8"/>
  <c r="P46" i="8"/>
  <c r="O46" i="8"/>
  <c r="N46" i="8"/>
  <c r="M46" i="8"/>
  <c r="L46" i="8"/>
  <c r="K46" i="8"/>
  <c r="J46" i="8"/>
  <c r="I46" i="8"/>
  <c r="H46" i="8"/>
  <c r="G46" i="8"/>
  <c r="F46" i="8"/>
  <c r="E46" i="8"/>
  <c r="AJ44" i="8"/>
  <c r="AK44" i="8" s="1"/>
  <c r="AJ43" i="8"/>
  <c r="AK43" i="8" s="1"/>
  <c r="AJ41" i="8"/>
  <c r="AK41" i="8" s="1"/>
  <c r="AJ40" i="8"/>
  <c r="AK40" i="8" s="1"/>
  <c r="AJ37" i="8"/>
  <c r="AK37" i="8" s="1"/>
  <c r="K50" i="7" s="1"/>
  <c r="AJ36" i="8"/>
  <c r="AK36" i="8" s="1"/>
  <c r="AJ34" i="8"/>
  <c r="AK34" i="8" s="1"/>
  <c r="K22" i="7" s="1"/>
  <c r="AJ33" i="8"/>
  <c r="AK33" i="8" s="1"/>
  <c r="K21" i="7" s="1"/>
  <c r="AK30" i="8"/>
  <c r="K46" i="7" s="1"/>
  <c r="AJ30" i="8"/>
  <c r="AJ29" i="8"/>
  <c r="AK29" i="8" s="1"/>
  <c r="K45" i="7" s="1"/>
  <c r="AJ27" i="8"/>
  <c r="AK27" i="8" s="1"/>
  <c r="K18" i="7" s="1"/>
  <c r="AJ26" i="8"/>
  <c r="AK26" i="8" s="1"/>
  <c r="K17" i="7" s="1"/>
  <c r="L17" i="7" s="1"/>
  <c r="L19" i="7" s="1"/>
  <c r="AJ23" i="8"/>
  <c r="AK23" i="8" s="1"/>
  <c r="K42" i="7" s="1"/>
  <c r="AJ22" i="8"/>
  <c r="AK22" i="8" s="1"/>
  <c r="K41" i="7" s="1"/>
  <c r="AJ20" i="8"/>
  <c r="AK20" i="8" s="1"/>
  <c r="K14" i="7" s="1"/>
  <c r="AJ19" i="8"/>
  <c r="AK19" i="8" s="1"/>
  <c r="K13" i="7" s="1"/>
  <c r="AJ16" i="8"/>
  <c r="AK16" i="8" s="1"/>
  <c r="K38" i="7" s="1"/>
  <c r="AJ15" i="8"/>
  <c r="AK15" i="8" s="1"/>
  <c r="K37" i="7" s="1"/>
  <c r="L37" i="7" s="1"/>
  <c r="L39" i="7" s="1"/>
  <c r="AJ13" i="8"/>
  <c r="AK13" i="8" s="1"/>
  <c r="K10" i="7" s="1"/>
  <c r="L10" i="7" s="1"/>
  <c r="AJ12" i="8"/>
  <c r="AK12" i="8" s="1"/>
  <c r="K9" i="7" s="1"/>
  <c r="AJ9" i="8"/>
  <c r="AK9" i="8" s="1"/>
  <c r="K34" i="7" s="1"/>
  <c r="AJ8" i="8"/>
  <c r="AK8" i="8" s="1"/>
  <c r="K33" i="7" s="1"/>
  <c r="AJ6" i="8"/>
  <c r="AK6" i="8" s="1"/>
  <c r="K6" i="7" s="1"/>
  <c r="AJ5" i="8"/>
  <c r="AK5" i="8" s="1"/>
  <c r="H55" i="7"/>
  <c r="F55" i="7"/>
  <c r="F56" i="7" s="1"/>
  <c r="I53" i="7"/>
  <c r="L53" i="7" s="1"/>
  <c r="I52" i="7"/>
  <c r="I50" i="7"/>
  <c r="I49" i="7"/>
  <c r="I46" i="7"/>
  <c r="I45" i="7"/>
  <c r="I42" i="7"/>
  <c r="I41" i="7"/>
  <c r="I38" i="7"/>
  <c r="I37" i="7"/>
  <c r="I34" i="7"/>
  <c r="I33" i="7"/>
  <c r="H27" i="7"/>
  <c r="F27" i="7"/>
  <c r="J25" i="7"/>
  <c r="J24" i="7"/>
  <c r="J22" i="7"/>
  <c r="L22" i="7" s="1"/>
  <c r="J21" i="7"/>
  <c r="J18" i="7"/>
  <c r="J17" i="7"/>
  <c r="J14" i="7"/>
  <c r="J13" i="7"/>
  <c r="J10" i="7"/>
  <c r="J9" i="7"/>
  <c r="J6" i="7"/>
  <c r="J5" i="7"/>
  <c r="K25" i="6"/>
  <c r="K24" i="6"/>
  <c r="K22" i="6"/>
  <c r="K21" i="6"/>
  <c r="K18" i="6"/>
  <c r="K17" i="6"/>
  <c r="K14" i="6"/>
  <c r="K13" i="6"/>
  <c r="K10" i="6"/>
  <c r="K9" i="6"/>
  <c r="K11" i="6" s="1"/>
  <c r="K7" i="6"/>
  <c r="K6" i="6"/>
  <c r="K5" i="6"/>
  <c r="AF34" i="5"/>
  <c r="AE34" i="5"/>
  <c r="AD34" i="5"/>
  <c r="AC34" i="5"/>
  <c r="AB34" i="5"/>
  <c r="AA34" i="5"/>
  <c r="Z34" i="5"/>
  <c r="Y34" i="5"/>
  <c r="X34" i="5"/>
  <c r="W34" i="5"/>
  <c r="V34" i="5"/>
  <c r="U34" i="5"/>
  <c r="T34" i="5"/>
  <c r="S34" i="5"/>
  <c r="R34" i="5"/>
  <c r="Q34" i="5"/>
  <c r="P34" i="5"/>
  <c r="O34" i="5"/>
  <c r="N34" i="5"/>
  <c r="M34" i="5"/>
  <c r="L34" i="5"/>
  <c r="K34" i="5"/>
  <c r="J34" i="5"/>
  <c r="I34" i="5"/>
  <c r="H34" i="5"/>
  <c r="G34" i="5"/>
  <c r="F34" i="5"/>
  <c r="E34" i="5"/>
  <c r="D34" i="5"/>
  <c r="C34" i="5"/>
  <c r="B34" i="5"/>
  <c r="AG32" i="5"/>
  <c r="AH32" i="5" s="1"/>
  <c r="J38" i="3" s="1"/>
  <c r="AG31" i="5"/>
  <c r="AH31" i="5" s="1"/>
  <c r="J36" i="3" s="1"/>
  <c r="AG30" i="5"/>
  <c r="AH30" i="5" s="1"/>
  <c r="J35" i="3" s="1"/>
  <c r="AG29" i="5"/>
  <c r="AH29" i="5" s="1"/>
  <c r="AH27" i="5"/>
  <c r="J32" i="3" s="1"/>
  <c r="AG27" i="5"/>
  <c r="AG26" i="5"/>
  <c r="AH26" i="5" s="1"/>
  <c r="J31" i="3" s="1"/>
  <c r="AG25" i="5"/>
  <c r="AH25" i="5" s="1"/>
  <c r="J30" i="3" s="1"/>
  <c r="AH24" i="5"/>
  <c r="J29" i="3" s="1"/>
  <c r="AG24" i="5"/>
  <c r="AG22" i="5"/>
  <c r="AH22" i="5" s="1"/>
  <c r="J26" i="3" s="1"/>
  <c r="AG21" i="5"/>
  <c r="AH21" i="5" s="1"/>
  <c r="J25" i="3" s="1"/>
  <c r="AG20" i="5"/>
  <c r="AH20" i="5" s="1"/>
  <c r="J24" i="3" s="1"/>
  <c r="AG19" i="5"/>
  <c r="AH19" i="5" s="1"/>
  <c r="J23" i="3" s="1"/>
  <c r="AH17" i="5"/>
  <c r="J20" i="3" s="1"/>
  <c r="AG17" i="5"/>
  <c r="AG16" i="5"/>
  <c r="AH16" i="5" s="1"/>
  <c r="J19" i="3" s="1"/>
  <c r="AG15" i="5"/>
  <c r="AH15" i="5" s="1"/>
  <c r="J18" i="3" s="1"/>
  <c r="AH14" i="5"/>
  <c r="J17" i="3" s="1"/>
  <c r="AG14" i="5"/>
  <c r="AG12" i="5"/>
  <c r="AH12" i="5" s="1"/>
  <c r="J14" i="3" s="1"/>
  <c r="AG11" i="5"/>
  <c r="AH11" i="5" s="1"/>
  <c r="J13" i="3" s="1"/>
  <c r="AG10" i="5"/>
  <c r="AH10" i="5" s="1"/>
  <c r="J12" i="3" s="1"/>
  <c r="AG9" i="5"/>
  <c r="AH9" i="5" s="1"/>
  <c r="J11" i="3" s="1"/>
  <c r="AH7" i="5"/>
  <c r="J8" i="3" s="1"/>
  <c r="AG7" i="5"/>
  <c r="AG6" i="5"/>
  <c r="AH6" i="5" s="1"/>
  <c r="J7" i="3" s="1"/>
  <c r="AG5" i="5"/>
  <c r="AH5" i="5" s="1"/>
  <c r="J6" i="3" s="1"/>
  <c r="AH4" i="5"/>
  <c r="J5" i="3" s="1"/>
  <c r="AG4" i="5"/>
  <c r="H8" i="4"/>
  <c r="G8" i="4"/>
  <c r="F8" i="4"/>
  <c r="E8" i="4"/>
  <c r="D8" i="4"/>
  <c r="C8" i="4"/>
  <c r="B8" i="4"/>
  <c r="I7" i="4"/>
  <c r="I6" i="4"/>
  <c r="I5" i="4"/>
  <c r="I4" i="4"/>
  <c r="L39" i="3"/>
  <c r="H39" i="3"/>
  <c r="G39" i="3"/>
  <c r="D39" i="3"/>
  <c r="C39" i="3"/>
  <c r="B39" i="3"/>
  <c r="I38" i="3"/>
  <c r="E38" i="3"/>
  <c r="F38" i="3" s="1"/>
  <c r="E37" i="3"/>
  <c r="F37" i="3" s="1"/>
  <c r="E36" i="3"/>
  <c r="E35" i="3"/>
  <c r="F35" i="3" s="1"/>
  <c r="F34" i="3"/>
  <c r="L33" i="3"/>
  <c r="H33" i="3"/>
  <c r="G33" i="3"/>
  <c r="D33" i="3"/>
  <c r="C33" i="3"/>
  <c r="B33" i="3"/>
  <c r="F32" i="3"/>
  <c r="E32" i="3"/>
  <c r="I32" i="3" s="1"/>
  <c r="E31" i="3"/>
  <c r="F31" i="3" s="1"/>
  <c r="F30" i="3"/>
  <c r="E30" i="3"/>
  <c r="I30" i="3" s="1"/>
  <c r="E29" i="3"/>
  <c r="F29" i="3" s="1"/>
  <c r="L27" i="3"/>
  <c r="H27" i="3"/>
  <c r="G27" i="3"/>
  <c r="D27" i="3"/>
  <c r="C27" i="3"/>
  <c r="B27" i="3"/>
  <c r="E26" i="3"/>
  <c r="I26" i="3" s="1"/>
  <c r="I25" i="3"/>
  <c r="E25" i="3"/>
  <c r="F25" i="3" s="1"/>
  <c r="E24" i="3"/>
  <c r="I24" i="3" s="1"/>
  <c r="E23" i="3"/>
  <c r="I23" i="3" s="1"/>
  <c r="L21" i="3"/>
  <c r="H21" i="3"/>
  <c r="G21" i="3"/>
  <c r="D21" i="3"/>
  <c r="C21" i="3"/>
  <c r="B21" i="3"/>
  <c r="E20" i="3"/>
  <c r="I20" i="3" s="1"/>
  <c r="K20" i="3" s="1"/>
  <c r="M20" i="3" s="1"/>
  <c r="I19" i="3"/>
  <c r="E19" i="3"/>
  <c r="F19" i="3" s="1"/>
  <c r="E18" i="3"/>
  <c r="I18" i="3" s="1"/>
  <c r="E17" i="3"/>
  <c r="I17" i="3" s="1"/>
  <c r="L15" i="3"/>
  <c r="H15" i="3"/>
  <c r="G15" i="3"/>
  <c r="D15" i="3"/>
  <c r="C15" i="3"/>
  <c r="B15" i="3"/>
  <c r="F14" i="3"/>
  <c r="E14" i="3"/>
  <c r="I14" i="3" s="1"/>
  <c r="E13" i="3"/>
  <c r="F13" i="3" s="1"/>
  <c r="F12" i="3"/>
  <c r="E12" i="3"/>
  <c r="I12" i="3" s="1"/>
  <c r="E11" i="3"/>
  <c r="I11" i="3" s="1"/>
  <c r="L9" i="3"/>
  <c r="H9" i="3"/>
  <c r="H40" i="3" s="1"/>
  <c r="G9" i="3"/>
  <c r="G40" i="3" s="1"/>
  <c r="D9" i="3"/>
  <c r="C9" i="3"/>
  <c r="B9" i="3"/>
  <c r="B40" i="3" s="1"/>
  <c r="E8" i="3"/>
  <c r="I8" i="3" s="1"/>
  <c r="E7" i="3"/>
  <c r="F7" i="3" s="1"/>
  <c r="E6" i="3"/>
  <c r="I6" i="3" s="1"/>
  <c r="E5" i="3"/>
  <c r="I5" i="3" s="1"/>
  <c r="C13" i="2"/>
  <c r="B13" i="2"/>
  <c r="D12" i="2"/>
  <c r="E12" i="2" s="1"/>
  <c r="D11" i="2"/>
  <c r="E11" i="2" s="1"/>
  <c r="H11" i="2" s="1"/>
  <c r="D10" i="2"/>
  <c r="E10" i="2" s="1"/>
  <c r="H10" i="2" s="1"/>
  <c r="D9" i="2"/>
  <c r="E9" i="2" s="1"/>
  <c r="H9" i="2" s="1"/>
  <c r="D8" i="2"/>
  <c r="E8" i="2" s="1"/>
  <c r="H8" i="2" s="1"/>
  <c r="D7" i="2"/>
  <c r="E7" i="2" s="1"/>
  <c r="L40" i="3" l="1"/>
  <c r="J9" i="3"/>
  <c r="K8" i="3"/>
  <c r="M8" i="3" s="1"/>
  <c r="D40" i="3"/>
  <c r="I13" i="3"/>
  <c r="F24" i="3"/>
  <c r="F26" i="3"/>
  <c r="I29" i="3"/>
  <c r="I33" i="3" s="1"/>
  <c r="I31" i="3"/>
  <c r="I35" i="3"/>
  <c r="I37" i="3"/>
  <c r="C40" i="3"/>
  <c r="K19" i="6"/>
  <c r="L18" i="7"/>
  <c r="H56" i="7"/>
  <c r="I7" i="3"/>
  <c r="K7" i="3" s="1"/>
  <c r="M7" i="3" s="1"/>
  <c r="F18" i="3"/>
  <c r="F20" i="3"/>
  <c r="F33" i="3"/>
  <c r="I55" i="7"/>
  <c r="I56" i="7" s="1"/>
  <c r="F6" i="3"/>
  <c r="F8" i="3"/>
  <c r="E39" i="3"/>
  <c r="I8" i="4"/>
  <c r="K15" i="6"/>
  <c r="K26" i="6"/>
  <c r="J27" i="7"/>
  <c r="L21" i="7"/>
  <c r="L26" i="7" s="1"/>
  <c r="L9" i="7"/>
  <c r="L11" i="7" s="1"/>
  <c r="M28" i="9"/>
  <c r="L50" i="7"/>
  <c r="AJ46" i="8"/>
  <c r="L42" i="7"/>
  <c r="L41" i="7"/>
  <c r="L43" i="7" s="1"/>
  <c r="L14" i="7"/>
  <c r="L46" i="7"/>
  <c r="L34" i="7"/>
  <c r="J27" i="3"/>
  <c r="K6" i="3"/>
  <c r="M6" i="3" s="1"/>
  <c r="K13" i="3"/>
  <c r="M13" i="3" s="1"/>
  <c r="K31" i="3"/>
  <c r="M31" i="3" s="1"/>
  <c r="K14" i="3"/>
  <c r="M14" i="3" s="1"/>
  <c r="K32" i="3"/>
  <c r="M32" i="3" s="1"/>
  <c r="K18" i="3"/>
  <c r="M18" i="3" s="1"/>
  <c r="K25" i="3"/>
  <c r="M25" i="3" s="1"/>
  <c r="K38" i="3"/>
  <c r="M38" i="3" s="1"/>
  <c r="AH34" i="5"/>
  <c r="K24" i="3"/>
  <c r="M24" i="3" s="1"/>
  <c r="K26" i="3"/>
  <c r="M26" i="3" s="1"/>
  <c r="J15" i="3"/>
  <c r="AG34" i="5"/>
  <c r="E13" i="2"/>
  <c r="H7" i="2"/>
  <c r="I27" i="3"/>
  <c r="K23" i="3"/>
  <c r="K5" i="3"/>
  <c r="L33" i="7"/>
  <c r="K55" i="7"/>
  <c r="F11" i="2"/>
  <c r="I11" i="2" s="1"/>
  <c r="J11" i="2" s="1"/>
  <c r="J21" i="3"/>
  <c r="J33" i="3"/>
  <c r="K35" i="3"/>
  <c r="I21" i="3"/>
  <c r="K17" i="3"/>
  <c r="L6" i="7"/>
  <c r="L38" i="7"/>
  <c r="H12" i="2"/>
  <c r="F12" i="2"/>
  <c r="I12" i="2" s="1"/>
  <c r="K49" i="7"/>
  <c r="L49" i="7" s="1"/>
  <c r="L54" i="7" s="1"/>
  <c r="K24" i="7"/>
  <c r="L24" i="7" s="1"/>
  <c r="K27" i="6"/>
  <c r="G8" i="2" s="1"/>
  <c r="F8" i="2" s="1"/>
  <c r="I8" i="2" s="1"/>
  <c r="J8" i="2" s="1"/>
  <c r="I15" i="3"/>
  <c r="K11" i="3"/>
  <c r="K12" i="3"/>
  <c r="M12" i="3" s="1"/>
  <c r="K19" i="3"/>
  <c r="M19" i="3" s="1"/>
  <c r="K30" i="3"/>
  <c r="M30" i="3" s="1"/>
  <c r="L13" i="7"/>
  <c r="L15" i="7" s="1"/>
  <c r="L45" i="7"/>
  <c r="L47" i="7" s="1"/>
  <c r="AK46" i="8"/>
  <c r="K52" i="7" s="1"/>
  <c r="L52" i="7" s="1"/>
  <c r="K5" i="7"/>
  <c r="K27" i="7" s="1"/>
  <c r="L5" i="7"/>
  <c r="E9" i="3"/>
  <c r="E15" i="3"/>
  <c r="E21" i="3"/>
  <c r="E27" i="3"/>
  <c r="E33" i="3"/>
  <c r="F36" i="3"/>
  <c r="F39" i="3" s="1"/>
  <c r="K25" i="7"/>
  <c r="L25" i="7" s="1"/>
  <c r="D13" i="2"/>
  <c r="I36" i="3"/>
  <c r="F5" i="3"/>
  <c r="F11" i="3"/>
  <c r="F15" i="3" s="1"/>
  <c r="F17" i="3"/>
  <c r="F21" i="3" s="1"/>
  <c r="F23" i="3"/>
  <c r="F27" i="3" s="1"/>
  <c r="J37" i="3"/>
  <c r="K29" i="3" l="1"/>
  <c r="K37" i="3"/>
  <c r="M37" i="3" s="1"/>
  <c r="I9" i="3"/>
  <c r="G10" i="2"/>
  <c r="F10" i="2" s="1"/>
  <c r="I10" i="2" s="1"/>
  <c r="J10" i="2" s="1"/>
  <c r="M63" i="9"/>
  <c r="J39" i="3"/>
  <c r="J40" i="3"/>
  <c r="M35" i="3"/>
  <c r="M5" i="3"/>
  <c r="K9" i="3"/>
  <c r="M11" i="3"/>
  <c r="M15" i="3" s="1"/>
  <c r="K15" i="3"/>
  <c r="M23" i="3"/>
  <c r="M27" i="3" s="1"/>
  <c r="K27" i="3"/>
  <c r="E40" i="3"/>
  <c r="L7" i="7"/>
  <c r="L27" i="7"/>
  <c r="M29" i="3"/>
  <c r="M33" i="3" s="1"/>
  <c r="K33" i="3"/>
  <c r="K56" i="7"/>
  <c r="F9" i="3"/>
  <c r="F40" i="3" s="1"/>
  <c r="K36" i="3"/>
  <c r="M36" i="3" s="1"/>
  <c r="I39" i="3"/>
  <c r="I40" i="3" s="1"/>
  <c r="M17" i="3"/>
  <c r="M21" i="3" s="1"/>
  <c r="K21" i="3"/>
  <c r="L35" i="7"/>
  <c r="L55" i="7"/>
  <c r="L56" i="7" s="1"/>
  <c r="G9" i="2" s="1"/>
  <c r="F9" i="2" s="1"/>
  <c r="I9" i="2" s="1"/>
  <c r="J9" i="2" s="1"/>
  <c r="H13" i="2"/>
  <c r="J12" i="2"/>
  <c r="M9" i="3" l="1"/>
  <c r="M39" i="3"/>
  <c r="M40" i="3" s="1"/>
  <c r="G7" i="2" s="1"/>
  <c r="K39" i="3"/>
  <c r="K40" i="3" s="1"/>
  <c r="G13" i="2" l="1"/>
  <c r="F7" i="2"/>
  <c r="F13" i="2" l="1"/>
  <c r="I7" i="2"/>
  <c r="I13" i="2" l="1"/>
  <c r="J7" i="2"/>
  <c r="J13" i="2" s="1"/>
</calcChain>
</file>

<file path=xl/sharedStrings.xml><?xml version="1.0" encoding="utf-8"?>
<sst xmlns="http://schemas.openxmlformats.org/spreadsheetml/2006/main" count="564" uniqueCount="204">
  <si>
    <t>計畫屬性</t>
  </si>
  <si>
    <t>計畫類別</t>
  </si>
  <si>
    <t>□創新服務</t>
  </si>
  <si>
    <t>□商業模式
□電子商務
□服務模式</t>
  </si>
  <si>
    <t>計畫名稱：○○○○○○計畫</t>
  </si>
  <si>
    <t>執行廠商名稱：○○○○公司</t>
  </si>
  <si>
    <t>本公司具結本執行工作報告所填報資料皆屬實，如有不實或虛報，願負一切法律責任</t>
  </si>
  <si>
    <t>計畫經費彙總表</t>
  </si>
  <si>
    <t>公司名稱：</t>
  </si>
  <si>
    <t>計畫名稱：</t>
  </si>
  <si>
    <t>金額單位：元</t>
  </si>
  <si>
    <t>全程預算數</t>
  </si>
  <si>
    <t xml:space="preserve">  本期實支數</t>
  </si>
  <si>
    <t xml:space="preserve"> 累計實支數</t>
  </si>
  <si>
    <t>預算科目</t>
  </si>
  <si>
    <t>補助款</t>
  </si>
  <si>
    <t>自籌款</t>
  </si>
  <si>
    <t>小計</t>
  </si>
  <si>
    <t>1.人事費</t>
  </si>
  <si>
    <t>2.消耗性器材及原材料費</t>
  </si>
  <si>
    <t>3.研發設備使用費</t>
  </si>
  <si>
    <t>4.研發設備維護費</t>
  </si>
  <si>
    <t>5.委外費</t>
  </si>
  <si>
    <t>6.專利申請費</t>
  </si>
  <si>
    <t>合  計</t>
  </si>
  <si>
    <r>
      <t>註</t>
    </r>
    <r>
      <rPr>
        <b/>
        <sz val="10"/>
        <color rgb="FFFF0000"/>
        <rFont val="Times New Roman"/>
        <family val="1"/>
      </rPr>
      <t>1:</t>
    </r>
    <r>
      <rPr>
        <b/>
        <sz val="10"/>
        <color rgb="FFFF0000"/>
        <rFont val="標楷體"/>
        <family val="4"/>
        <charset val="136"/>
      </rPr>
      <t>請先填寫綠色填滿之欄位，此處金額需與計畫預算編列相符的金額，若期中有變更預算，則需填上經委員同意變更後的預算。</t>
    </r>
  </si>
  <si>
    <r>
      <t>註</t>
    </r>
    <r>
      <rPr>
        <b/>
        <sz val="10"/>
        <color rgb="FFFF0000"/>
        <rFont val="Times New Roman"/>
        <family val="1"/>
      </rPr>
      <t>2:</t>
    </r>
    <r>
      <rPr>
        <b/>
        <sz val="10"/>
        <color rgb="FFFF0000"/>
        <rFont val="標楷體"/>
        <family val="4"/>
        <charset val="136"/>
      </rPr>
      <t>金額以元為單位。</t>
    </r>
  </si>
  <si>
    <t>註3:全程預算數填完後，請先填寫各項分頁中的明細，電腦會自動編列計算帶入。</t>
  </si>
  <si>
    <r>
      <t>註4</t>
    </r>
    <r>
      <rPr>
        <b/>
        <sz val="10"/>
        <color rgb="FFFF0000"/>
        <rFont val="Times New Roman"/>
        <family val="1"/>
      </rPr>
      <t>:</t>
    </r>
    <r>
      <rPr>
        <b/>
        <sz val="10"/>
        <color rgb="FFFF0000"/>
        <rFont val="標楷體"/>
        <family val="4"/>
        <charset val="136"/>
      </rPr>
      <t>補助款及自籌款出現</t>
    </r>
    <r>
      <rPr>
        <b/>
        <sz val="10"/>
        <color rgb="FFFF0000"/>
        <rFont val="Times New Roman"/>
        <family val="1"/>
      </rPr>
      <t>#DIV/0!</t>
    </r>
    <r>
      <rPr>
        <b/>
        <sz val="10"/>
        <color rgb="FFFF0000"/>
        <rFont val="標楷體"/>
        <family val="4"/>
        <charset val="136"/>
      </rPr>
      <t>之欄位請填</t>
    </r>
    <r>
      <rPr>
        <b/>
        <sz val="10"/>
        <color rgb="FFFF0000"/>
        <rFont val="Times New Roman"/>
        <family val="1"/>
      </rPr>
      <t>0</t>
    </r>
    <r>
      <rPr>
        <b/>
        <sz val="10"/>
        <color rgb="FFFF0000"/>
        <rFont val="標楷體"/>
        <family val="4"/>
        <charset val="136"/>
      </rPr>
      <t>。</t>
    </r>
  </si>
  <si>
    <t>研發人員薪資表</t>
  </si>
  <si>
    <t>金額單位:元</t>
  </si>
  <si>
    <r>
      <t>姓</t>
    </r>
    <r>
      <rPr>
        <b/>
        <sz val="12"/>
        <color rgb="FF000000"/>
        <rFont val="Times New Roman"/>
        <family val="1"/>
      </rPr>
      <t xml:space="preserve">  </t>
    </r>
    <r>
      <rPr>
        <b/>
        <sz val="12"/>
        <color rgb="FF000000"/>
        <rFont val="標楷體"/>
        <family val="4"/>
        <charset val="136"/>
      </rPr>
      <t>名</t>
    </r>
  </si>
  <si>
    <r>
      <t xml:space="preserve">本薪
</t>
    </r>
    <r>
      <rPr>
        <b/>
        <sz val="12"/>
        <color rgb="FF000000"/>
        <rFont val="Times New Roman"/>
        <family val="1"/>
      </rPr>
      <t>A</t>
    </r>
  </si>
  <si>
    <r>
      <t xml:space="preserve">職務加給或
技術津貼
</t>
    </r>
    <r>
      <rPr>
        <b/>
        <sz val="12"/>
        <color rgb="FF000000"/>
        <rFont val="Times New Roman"/>
        <family val="1"/>
      </rPr>
      <t>B</t>
    </r>
  </si>
  <si>
    <r>
      <t xml:space="preserve">主管加給
</t>
    </r>
    <r>
      <rPr>
        <b/>
        <sz val="12"/>
        <color rgb="FF000000"/>
        <rFont val="Times New Roman"/>
        <family val="1"/>
      </rPr>
      <t>C</t>
    </r>
  </si>
  <si>
    <r>
      <t xml:space="preserve">月薪小計
</t>
    </r>
    <r>
      <rPr>
        <b/>
        <sz val="12"/>
        <color rgb="FF000000"/>
        <rFont val="Times New Roman"/>
        <family val="1"/>
      </rPr>
      <t>D=A+B+C</t>
    </r>
  </si>
  <si>
    <r>
      <t xml:space="preserve">每月可提列之獎金上限
</t>
    </r>
    <r>
      <rPr>
        <b/>
        <sz val="12"/>
        <color rgb="FF000000"/>
        <rFont val="Times New Roman"/>
        <family val="1"/>
      </rPr>
      <t>E=D*2/12</t>
    </r>
  </si>
  <si>
    <r>
      <t>當月實際
提列之獎金</t>
    </r>
    <r>
      <rPr>
        <b/>
        <sz val="12"/>
        <color rgb="FF000000"/>
        <rFont val="Times New Roman"/>
        <family val="1"/>
      </rPr>
      <t>(</t>
    </r>
    <r>
      <rPr>
        <b/>
        <sz val="12"/>
        <color rgb="FF000000"/>
        <rFont val="標楷體"/>
        <family val="4"/>
        <charset val="136"/>
      </rPr>
      <t>註</t>
    </r>
    <r>
      <rPr>
        <b/>
        <sz val="12"/>
        <color rgb="FF000000"/>
        <rFont val="Times New Roman"/>
        <family val="1"/>
      </rPr>
      <t>2)</t>
    </r>
    <r>
      <rPr>
        <b/>
        <sz val="12"/>
        <color rgb="FF000000"/>
        <rFont val="Times New Roman"/>
        <family val="1"/>
      </rPr>
      <t xml:space="preserve">
F</t>
    </r>
  </si>
  <si>
    <r>
      <t xml:space="preserve">其他
</t>
    </r>
    <r>
      <rPr>
        <b/>
        <sz val="9"/>
        <color rgb="FFFF0000"/>
        <rFont val="Times New Roman"/>
        <family val="1"/>
      </rPr>
      <t>(</t>
    </r>
    <r>
      <rPr>
        <b/>
        <sz val="9"/>
        <color rgb="FFFF0000"/>
        <rFont val="標楷體"/>
        <family val="4"/>
        <charset val="136"/>
      </rPr>
      <t>於備註</t>
    </r>
    <r>
      <rPr>
        <b/>
        <sz val="9"/>
        <color rgb="FFFF0000"/>
        <rFont val="Times New Roman"/>
        <family val="1"/>
      </rPr>
      <t>4</t>
    </r>
    <r>
      <rPr>
        <b/>
        <sz val="9"/>
        <color rgb="FFFF0000"/>
        <rFont val="標楷體"/>
        <family val="4"/>
        <charset val="136"/>
      </rPr>
      <t>說明</t>
    </r>
    <r>
      <rPr>
        <b/>
        <sz val="9"/>
        <color rgb="FFFF0000"/>
        <rFont val="Times New Roman"/>
        <family val="1"/>
      </rPr>
      <t>)</t>
    </r>
    <r>
      <rPr>
        <b/>
        <sz val="9"/>
        <color rgb="FFFF0000"/>
        <rFont val="Times New Roman"/>
        <family val="1"/>
      </rPr>
      <t xml:space="preserve">
G</t>
    </r>
  </si>
  <si>
    <r>
      <t xml:space="preserve">小計
</t>
    </r>
    <r>
      <rPr>
        <b/>
        <sz val="12"/>
        <color rgb="FF000000"/>
        <rFont val="Times New Roman"/>
        <family val="1"/>
      </rPr>
      <t>H=D+F+G</t>
    </r>
  </si>
  <si>
    <r>
      <t xml:space="preserve">投入比率
</t>
    </r>
    <r>
      <rPr>
        <b/>
        <sz val="12"/>
        <color rgb="FF000000"/>
        <rFont val="Times New Roman"/>
        <family val="1"/>
      </rPr>
      <t>(</t>
    </r>
    <r>
      <rPr>
        <b/>
        <sz val="12"/>
        <color rgb="FF000000"/>
        <rFont val="標楷體"/>
        <family val="4"/>
        <charset val="136"/>
      </rPr>
      <t>註</t>
    </r>
    <r>
      <rPr>
        <b/>
        <sz val="12"/>
        <color rgb="FF000000"/>
        <rFont val="Times New Roman"/>
        <family val="1"/>
      </rPr>
      <t>1)</t>
    </r>
    <r>
      <rPr>
        <b/>
        <sz val="12"/>
        <color rgb="FF000000"/>
        <rFont val="Times New Roman"/>
        <family val="1"/>
      </rPr>
      <t xml:space="preserve">
I</t>
    </r>
  </si>
  <si>
    <r>
      <t>可列入本計畫之薪餉</t>
    </r>
    <r>
      <rPr>
        <b/>
        <sz val="12"/>
        <color rgb="FF000000"/>
        <rFont val="Times New Roman"/>
        <family val="1"/>
      </rPr>
      <t>J=H*I</t>
    </r>
  </si>
  <si>
    <r>
      <t xml:space="preserve">加班費
</t>
    </r>
    <r>
      <rPr>
        <b/>
        <sz val="12"/>
        <color rgb="FF000000"/>
        <rFont val="Times New Roman"/>
        <family val="1"/>
      </rPr>
      <t>K</t>
    </r>
  </si>
  <si>
    <r>
      <t xml:space="preserve">應計入本計畫薪資
</t>
    </r>
    <r>
      <rPr>
        <b/>
        <sz val="12"/>
        <color rgb="FF000000"/>
        <rFont val="Times New Roman"/>
        <family val="1"/>
      </rPr>
      <t>L=J+K</t>
    </r>
  </si>
  <si>
    <t>○○○年○○月</t>
  </si>
  <si>
    <r>
      <t>1.</t>
    </r>
    <r>
      <rPr>
        <sz val="10"/>
        <color rgb="FF000000"/>
        <rFont val="標楷體"/>
        <family val="4"/>
        <charset val="136"/>
      </rPr>
      <t>陳○○</t>
    </r>
  </si>
  <si>
    <r>
      <t>2.</t>
    </r>
    <r>
      <rPr>
        <sz val="10"/>
        <color rgb="FF000000"/>
        <rFont val="標楷體"/>
        <family val="4"/>
        <charset val="136"/>
      </rPr>
      <t>林○○</t>
    </r>
  </si>
  <si>
    <r>
      <t>3.</t>
    </r>
    <r>
      <rPr>
        <sz val="10"/>
        <color rgb="FF000000"/>
        <rFont val="標楷體"/>
        <family val="4"/>
        <charset val="136"/>
      </rPr>
      <t>李○○</t>
    </r>
  </si>
  <si>
    <r>
      <t>4.</t>
    </r>
    <r>
      <rPr>
        <sz val="10"/>
        <color rgb="FF000000"/>
        <rFont val="標楷體"/>
        <family val="4"/>
        <charset val="136"/>
      </rPr>
      <t>吳○○</t>
    </r>
  </si>
  <si>
    <r>
      <t>合</t>
    </r>
    <r>
      <rPr>
        <b/>
        <sz val="10"/>
        <color rgb="FF000000"/>
        <rFont val="Times New Roman"/>
        <family val="1"/>
      </rPr>
      <t xml:space="preserve">   </t>
    </r>
    <r>
      <rPr>
        <b/>
        <sz val="10"/>
        <color rgb="FF000000"/>
        <rFont val="標楷體"/>
        <family val="4"/>
        <charset val="136"/>
      </rPr>
      <t>計</t>
    </r>
  </si>
  <si>
    <r>
      <t>註</t>
    </r>
    <r>
      <rPr>
        <sz val="10"/>
        <color rgb="FFFF0000"/>
        <rFont val="Times New Roman"/>
        <family val="1"/>
      </rPr>
      <t>1</t>
    </r>
    <r>
      <rPr>
        <sz val="10"/>
        <color rgb="FFFF0000"/>
        <rFont val="標楷體"/>
        <family val="4"/>
        <charset val="136"/>
      </rPr>
      <t>：投入比率應與工時記錄表合計當月份一致。每月投入比率以</t>
    </r>
    <r>
      <rPr>
        <sz val="10"/>
        <color rgb="FFFF0000"/>
        <rFont val="Times New Roman"/>
        <family val="1"/>
      </rPr>
      <t>1</t>
    </r>
    <r>
      <rPr>
        <sz val="10"/>
        <color rgb="FFFF0000"/>
        <rFont val="標楷體"/>
        <family val="4"/>
        <charset val="136"/>
      </rPr>
      <t>為上限。</t>
    </r>
  </si>
  <si>
    <r>
      <t>註</t>
    </r>
    <r>
      <rPr>
        <sz val="10"/>
        <color rgb="FFFF0000"/>
        <rFont val="Times New Roman"/>
        <family val="1"/>
      </rPr>
      <t>2</t>
    </r>
    <r>
      <rPr>
        <sz val="10"/>
        <color rgb="FFFF0000"/>
        <rFont val="標楷體"/>
        <family val="4"/>
        <charset val="136"/>
      </rPr>
      <t>：獎金如按月預估提列方式，可提列獎金不得超過獎金上限，提列數大於實際發放金額、人員離職，請自行調整扣除。</t>
    </r>
  </si>
  <si>
    <t>註3：若有提列獎金須備註說明獎金名目，如：年終獎金、績效獎金…等。</t>
  </si>
  <si>
    <r>
      <t>註</t>
    </r>
    <r>
      <rPr>
        <sz val="10"/>
        <color rgb="FFFF0000"/>
        <rFont val="Times New Roman"/>
        <family val="1"/>
      </rPr>
      <t>4</t>
    </r>
    <r>
      <rPr>
        <sz val="10"/>
        <color rgb="FFFF0000"/>
        <rFont val="標楷體"/>
        <family val="4"/>
        <charset val="136"/>
      </rPr>
      <t>：帳務查核時應備妥下列文件備查</t>
    </r>
    <r>
      <rPr>
        <sz val="10"/>
        <color rgb="FFFF0000"/>
        <rFont val="Times New Roman"/>
        <family val="1"/>
      </rPr>
      <t>:1.</t>
    </r>
    <r>
      <rPr>
        <sz val="10"/>
        <color rgb="FFFF0000"/>
        <rFont val="標楷體"/>
        <family val="4"/>
        <charset val="136"/>
      </rPr>
      <t>薪資結構、加班費之計算發放、內部作業流程與人事管理辦法等之書面說明。</t>
    </r>
    <r>
      <rPr>
        <sz val="10"/>
        <color rgb="FFFF0000"/>
        <rFont val="Times New Roman"/>
        <family val="1"/>
      </rPr>
      <t>2.</t>
    </r>
    <r>
      <rPr>
        <sz val="10"/>
        <color rgb="FFFF0000"/>
        <rFont val="標楷體"/>
        <family val="4"/>
        <charset val="136"/>
      </rPr>
      <t>證明支付薪資金額之文件，包括：（</t>
    </r>
    <r>
      <rPr>
        <sz val="10"/>
        <color rgb="FFFF0000"/>
        <rFont val="Times New Roman"/>
        <family val="1"/>
      </rPr>
      <t>1</t>
    </r>
    <r>
      <rPr>
        <sz val="10"/>
        <color rgb="FFFF0000"/>
        <rFont val="標楷體"/>
        <family val="4"/>
        <charset val="136"/>
      </rPr>
      <t>）薪資清冊；（</t>
    </r>
    <r>
      <rPr>
        <sz val="10"/>
        <color rgb="FFFF0000"/>
        <rFont val="Times New Roman"/>
        <family val="1"/>
      </rPr>
      <t>2</t>
    </r>
    <r>
      <rPr>
        <sz val="10"/>
        <color rgb="FFFF0000"/>
        <rFont val="標楷體"/>
        <family val="4"/>
        <charset val="136"/>
      </rPr>
      <t>）銀行轉帳記錄；（</t>
    </r>
    <r>
      <rPr>
        <sz val="10"/>
        <color rgb="FFFF0000"/>
        <rFont val="Times New Roman"/>
        <family val="1"/>
      </rPr>
      <t>3</t>
    </r>
    <r>
      <rPr>
        <sz val="10"/>
        <color rgb="FFFF0000"/>
        <rFont val="標楷體"/>
        <family val="4"/>
        <charset val="136"/>
      </rPr>
      <t>）薪資扣繳憑單及繳款書。</t>
    </r>
    <r>
      <rPr>
        <sz val="10"/>
        <color rgb="FFFF0000"/>
        <rFont val="Times New Roman"/>
        <family val="1"/>
      </rPr>
      <t xml:space="preserve"> 3.</t>
    </r>
    <r>
      <rPr>
        <sz val="10"/>
        <color rgb="FFFF0000"/>
        <rFont val="標楷體"/>
        <family val="4"/>
        <charset val="136"/>
      </rPr>
      <t>勞保證明或就業保險證明。</t>
    </r>
    <r>
      <rPr>
        <sz val="10"/>
        <color rgb="FFFF0000"/>
        <rFont val="Times New Roman"/>
        <family val="1"/>
      </rPr>
      <t>4.</t>
    </r>
    <r>
      <rPr>
        <sz val="10"/>
        <color rgb="FFFF0000"/>
        <rFont val="標楷體"/>
        <family val="4"/>
        <charset val="136"/>
      </rPr>
      <t>工時記錄。</t>
    </r>
    <r>
      <rPr>
        <sz val="10"/>
        <color rgb="FFFF0000"/>
        <rFont val="Times New Roman"/>
        <family val="1"/>
      </rPr>
      <t>5.</t>
    </r>
    <r>
      <rPr>
        <sz val="10"/>
        <color rgb="FFFF0000"/>
        <rFont val="標楷體"/>
        <family val="4"/>
        <charset val="136"/>
      </rPr>
      <t>公司差勤記錄。</t>
    </r>
    <r>
      <rPr>
        <sz val="10"/>
        <color rgb="FFFF0000"/>
        <rFont val="Times New Roman"/>
        <family val="1"/>
      </rPr>
      <t>6.</t>
    </r>
    <r>
      <rPr>
        <sz val="10"/>
        <color rgb="FFFF0000"/>
        <rFont val="標楷體"/>
        <family val="4"/>
        <charset val="136"/>
      </rPr>
      <t>加班記錄。</t>
    </r>
    <r>
      <rPr>
        <sz val="10"/>
        <color rgb="FFFF0000"/>
        <rFont val="Times New Roman"/>
        <family val="1"/>
      </rPr>
      <t>7.</t>
    </r>
    <r>
      <rPr>
        <sz val="10"/>
        <color rgb="FFFF0000"/>
        <rFont val="標楷體"/>
        <family val="4"/>
        <charset val="136"/>
      </rPr>
      <t>新進或異動人員之學經歷資料。</t>
    </r>
  </si>
  <si>
    <t>顧問費</t>
  </si>
  <si>
    <t>姓名</t>
  </si>
  <si>
    <r>
      <t>合</t>
    </r>
    <r>
      <rPr>
        <b/>
        <sz val="12"/>
        <color rgb="FF000000"/>
        <rFont val="Times New Roman"/>
        <family val="1"/>
      </rPr>
      <t xml:space="preserve">    </t>
    </r>
    <r>
      <rPr>
        <b/>
        <sz val="12"/>
        <color rgb="FF000000"/>
        <rFont val="標楷體"/>
        <family val="4"/>
        <charset val="136"/>
      </rPr>
      <t>計</t>
    </r>
  </si>
  <si>
    <r>
      <t>1.</t>
    </r>
    <r>
      <rPr>
        <sz val="12"/>
        <color rgb="FF000000"/>
        <rFont val="標楷體"/>
        <family val="4"/>
        <charset val="136"/>
      </rPr>
      <t>蔡○○</t>
    </r>
  </si>
  <si>
    <r>
      <t>2.</t>
    </r>
    <r>
      <rPr>
        <sz val="12"/>
        <color rgb="FF000000"/>
        <rFont val="標楷體"/>
        <family val="4"/>
        <charset val="136"/>
      </rPr>
      <t>楊○○</t>
    </r>
  </si>
  <si>
    <r>
      <t>合</t>
    </r>
    <r>
      <rPr>
        <b/>
        <sz val="12"/>
        <color rgb="FF000000"/>
        <rFont val="Times New Roman"/>
        <family val="1"/>
      </rPr>
      <t xml:space="preserve">   </t>
    </r>
    <r>
      <rPr>
        <b/>
        <sz val="12"/>
        <color rgb="FF000000"/>
        <rFont val="標楷體"/>
        <family val="4"/>
        <charset val="136"/>
      </rPr>
      <t>計</t>
    </r>
  </si>
  <si>
    <r>
      <rPr>
        <sz val="10"/>
        <color rgb="FFFF0000"/>
        <rFont val="標楷體"/>
        <family val="4"/>
        <charset val="136"/>
      </rPr>
      <t>註</t>
    </r>
    <r>
      <rPr>
        <sz val="10"/>
        <color rgb="FFFF0000"/>
        <rFont val="Times New Roman"/>
        <family val="1"/>
      </rPr>
      <t>1</t>
    </r>
    <r>
      <rPr>
        <sz val="10"/>
        <color rgb="FFFF0000"/>
        <rFont val="標楷體"/>
        <family val="4"/>
        <charset val="136"/>
      </rPr>
      <t>：帳務查核時應備妥下列文件備查</t>
    </r>
    <r>
      <rPr>
        <sz val="10"/>
        <color rgb="FFFF0000"/>
        <rFont val="Times New Roman"/>
        <family val="1"/>
      </rPr>
      <t>:</t>
    </r>
    <r>
      <rPr>
        <sz val="10"/>
        <color rgb="FFFF0000"/>
        <rFont val="標楷體"/>
        <family val="4"/>
        <charset val="136"/>
      </rPr>
      <t>證明支付薪資金額之文件，包括：（</t>
    </r>
    <r>
      <rPr>
        <sz val="10"/>
        <color rgb="FFFF0000"/>
        <rFont val="Times New Roman"/>
        <family val="1"/>
      </rPr>
      <t>1</t>
    </r>
    <r>
      <rPr>
        <sz val="10"/>
        <color rgb="FFFF0000"/>
        <rFont val="標楷體"/>
        <family val="4"/>
        <charset val="136"/>
      </rPr>
      <t>）領款收據（應書明受領事由、受領人名、地址、身份證字號，由受領人簽名或蓋章）；（</t>
    </r>
    <r>
      <rPr>
        <sz val="10"/>
        <color rgb="FFFF0000"/>
        <rFont val="Times New Roman"/>
        <family val="1"/>
      </rPr>
      <t>2</t>
    </r>
    <r>
      <rPr>
        <sz val="10"/>
        <color rgb="FFFF0000"/>
        <rFont val="標楷體"/>
        <family val="4"/>
        <charset val="136"/>
      </rPr>
      <t>）支票存根；（</t>
    </r>
    <r>
      <rPr>
        <sz val="10"/>
        <color rgb="FFFF0000"/>
        <rFont val="Times New Roman"/>
        <family val="1"/>
      </rPr>
      <t>3</t>
    </r>
    <r>
      <rPr>
        <sz val="10"/>
        <color rgb="FFFF0000"/>
        <rFont val="標楷體"/>
        <family val="4"/>
        <charset val="136"/>
      </rPr>
      <t>）銀行轉帳記錄、匯款單。</t>
    </r>
    <r>
      <rPr>
        <sz val="10"/>
        <color rgb="FFFF0000"/>
        <rFont val="標楷體"/>
        <family val="4"/>
        <charset val="136"/>
      </rPr>
      <t xml:space="preserve">
</t>
    </r>
  </si>
  <si>
    <r>
      <rPr>
        <sz val="10"/>
        <color rgb="FFFF0000"/>
        <rFont val="標楷體"/>
        <family val="4"/>
        <charset val="136"/>
      </rPr>
      <t>註</t>
    </r>
    <r>
      <rPr>
        <sz val="10"/>
        <color rgb="FFFF0000"/>
        <rFont val="Times New Roman"/>
        <family val="1"/>
      </rPr>
      <t>2</t>
    </r>
    <r>
      <rPr>
        <sz val="10"/>
        <color rgb="FFFF0000"/>
        <rFont val="標楷體"/>
        <family val="4"/>
        <charset val="136"/>
      </rPr>
      <t>：若無此科目預算，則免附此表。</t>
    </r>
  </si>
  <si>
    <t>工時記錄表</t>
  </si>
  <si>
    <t>合計</t>
  </si>
  <si>
    <t>投入
比率</t>
  </si>
  <si>
    <t>簽名欄</t>
  </si>
  <si>
    <r>
      <t>註</t>
    </r>
    <r>
      <rPr>
        <sz val="10"/>
        <color rgb="FFFF0000"/>
        <rFont val="Times New Roman"/>
        <family val="1"/>
      </rPr>
      <t>1.</t>
    </r>
    <r>
      <rPr>
        <sz val="10"/>
        <color rgb="FFFF0000"/>
        <rFont val="標楷體"/>
        <family val="4"/>
        <charset val="136"/>
      </rPr>
      <t>當月正常上班總時數</t>
    </r>
    <r>
      <rPr>
        <sz val="10"/>
        <color rgb="FFFF0000"/>
        <rFont val="Times New Roman"/>
        <family val="1"/>
      </rPr>
      <t xml:space="preserve">:                  </t>
    </r>
  </si>
  <si>
    <r>
      <rPr>
        <sz val="10"/>
        <color rgb="FFFF0000"/>
        <rFont val="標楷體"/>
        <family val="4"/>
        <charset val="136"/>
      </rPr>
      <t>○○月</t>
    </r>
    <r>
      <rPr>
        <sz val="10"/>
        <color rgb="FFFF0000"/>
        <rFont val="Times New Roman"/>
        <family val="1"/>
      </rPr>
      <t>:</t>
    </r>
  </si>
  <si>
    <t>小時</t>
  </si>
  <si>
    <r>
      <t>註</t>
    </r>
    <r>
      <rPr>
        <sz val="10"/>
        <color rgb="FFFF0000"/>
        <rFont val="Times New Roman"/>
        <family val="1"/>
      </rPr>
      <t>2.</t>
    </r>
    <r>
      <rPr>
        <sz val="10"/>
        <color rgb="FFFF0000"/>
        <rFont val="標楷體"/>
        <family val="4"/>
        <charset val="136"/>
      </rPr>
      <t>投入比率</t>
    </r>
    <r>
      <rPr>
        <sz val="10"/>
        <color rgb="FFFF0000"/>
        <rFont val="Times New Roman"/>
        <family val="1"/>
      </rPr>
      <t xml:space="preserve">=          </t>
    </r>
    <r>
      <rPr>
        <sz val="10"/>
        <color rgb="FFFF0000"/>
        <rFont val="標楷體"/>
        <family val="4"/>
        <charset val="136"/>
      </rPr>
      <t>投入小時的合計</t>
    </r>
    <r>
      <rPr>
        <sz val="10"/>
        <color rgb="FFFF0000"/>
        <rFont val="Times New Roman"/>
        <family val="1"/>
      </rPr>
      <t xml:space="preserve">                    (</t>
    </r>
    <r>
      <rPr>
        <sz val="10"/>
        <color rgb="FFFF0000"/>
        <rFont val="標楷體"/>
        <family val="4"/>
        <charset val="136"/>
      </rPr>
      <t>以</t>
    </r>
    <r>
      <rPr>
        <sz val="10"/>
        <color rgb="FFFF0000"/>
        <rFont val="Times New Roman"/>
        <family val="1"/>
      </rPr>
      <t>1.00</t>
    </r>
    <r>
      <rPr>
        <sz val="10"/>
        <color rgb="FFFF0000"/>
        <rFont val="標楷體"/>
        <family val="4"/>
        <charset val="136"/>
      </rPr>
      <t>、</t>
    </r>
    <r>
      <rPr>
        <sz val="10"/>
        <color rgb="FFFF0000"/>
        <rFont val="Times New Roman"/>
        <family val="1"/>
      </rPr>
      <t>0.80</t>
    </r>
    <r>
      <rPr>
        <sz val="10"/>
        <color rgb="FFFF0000"/>
        <rFont val="標楷體"/>
        <family val="4"/>
        <charset val="136"/>
      </rPr>
      <t>小數點兩位表示</t>
    </r>
    <r>
      <rPr>
        <sz val="10"/>
        <color rgb="FFFF0000"/>
        <rFont val="Times New Roman"/>
        <family val="1"/>
      </rPr>
      <t>)</t>
    </r>
  </si>
  <si>
    <r>
      <t xml:space="preserve">                                 </t>
    </r>
    <r>
      <rPr>
        <sz val="10"/>
        <color rgb="FFFF0000"/>
        <rFont val="標楷體"/>
        <family val="4"/>
        <charset val="136"/>
      </rPr>
      <t>當月正常上班總時數</t>
    </r>
    <r>
      <rPr>
        <sz val="10"/>
        <color rgb="FFFF0000"/>
        <rFont val="Times New Roman"/>
        <family val="1"/>
      </rPr>
      <t xml:space="preserve">     </t>
    </r>
  </si>
  <si>
    <r>
      <t>註</t>
    </r>
    <r>
      <rPr>
        <sz val="10"/>
        <color rgb="FFFF0000"/>
        <rFont val="Times New Roman"/>
        <family val="1"/>
      </rPr>
      <t>3.</t>
    </r>
    <r>
      <rPr>
        <sz val="10"/>
        <color rgb="FFFF0000"/>
        <rFont val="標楷體"/>
        <family val="4"/>
        <charset val="136"/>
      </rPr>
      <t>請假不論事由，請假時數均不得列入投入工時計算。</t>
    </r>
  </si>
  <si>
    <r>
      <t>註</t>
    </r>
    <r>
      <rPr>
        <sz val="10"/>
        <color rgb="FFFF0000"/>
        <rFont val="Times New Roman"/>
        <family val="1"/>
      </rPr>
      <t>4.</t>
    </r>
    <r>
      <rPr>
        <sz val="10"/>
        <color rgb="FFFF0000"/>
        <rFont val="標楷體"/>
        <family val="4"/>
        <charset val="136"/>
      </rPr>
      <t>公司加班如另發加班費則上表所統計之工時不含加班時數；如採補休方式則加班時數應計入，補休時則視同請假處理。</t>
    </r>
  </si>
  <si>
    <r>
      <t>註</t>
    </r>
    <r>
      <rPr>
        <sz val="10"/>
        <color rgb="FFFF0000"/>
        <rFont val="Times New Roman"/>
        <family val="1"/>
      </rPr>
      <t>5.</t>
    </r>
    <r>
      <rPr>
        <sz val="10"/>
        <color rgb="FFFF0000"/>
        <rFont val="標楷體"/>
        <family val="4"/>
        <charset val="136"/>
      </rPr>
      <t>每月投入比率最高為</t>
    </r>
    <r>
      <rPr>
        <sz val="10"/>
        <color rgb="FFFF0000"/>
        <rFont val="Times New Roman"/>
        <family val="1"/>
      </rPr>
      <t>1.00</t>
    </r>
    <r>
      <rPr>
        <sz val="10"/>
        <color rgb="FFFF0000"/>
        <rFont val="標楷體"/>
        <family val="4"/>
        <charset val="136"/>
      </rPr>
      <t>。</t>
    </r>
  </si>
  <si>
    <r>
      <t>註</t>
    </r>
    <r>
      <rPr>
        <sz val="10"/>
        <color rgb="FFFF0000"/>
        <rFont val="Times New Roman"/>
        <family val="1"/>
      </rPr>
      <t>6.</t>
    </r>
    <r>
      <rPr>
        <sz val="10"/>
        <color rgb="FFFF0000"/>
        <rFont val="標楷體"/>
        <family val="4"/>
        <charset val="136"/>
      </rPr>
      <t>填表時人員請按計畫主持人、研究員、副研究員、助理研究員、研究助理員依序排列。</t>
    </r>
  </si>
  <si>
    <r>
      <t>註7</t>
    </r>
    <r>
      <rPr>
        <sz val="10"/>
        <color rgb="FFFF0000"/>
        <rFont val="Times New Roman"/>
        <family val="1"/>
      </rPr>
      <t>.</t>
    </r>
    <r>
      <rPr>
        <sz val="10"/>
        <color rgb="FFFF0000"/>
        <rFont val="標楷體"/>
        <family val="4"/>
        <charset val="136"/>
      </rPr>
      <t>請專職研究人員確認工時記錄後於簽名欄位簽名</t>
    </r>
  </si>
  <si>
    <t>消耗性器材及原材料費</t>
  </si>
  <si>
    <t>日期</t>
  </si>
  <si>
    <t>傳票號碼</t>
  </si>
  <si>
    <t>發票日期             (領料日期)</t>
  </si>
  <si>
    <t>發票編號         (領料單號)</t>
  </si>
  <si>
    <t>供應商</t>
  </si>
  <si>
    <t>品名</t>
  </si>
  <si>
    <t>對照計畫書所列項目</t>
  </si>
  <si>
    <t>數量</t>
  </si>
  <si>
    <t>單位</t>
  </si>
  <si>
    <t>單價
(不含稅)</t>
  </si>
  <si>
    <r>
      <t xml:space="preserve">金額
</t>
    </r>
    <r>
      <rPr>
        <b/>
        <sz val="12"/>
        <color rgb="FF000000"/>
        <rFont val="Times New Roman"/>
        <family val="1"/>
      </rPr>
      <t>(</t>
    </r>
    <r>
      <rPr>
        <b/>
        <sz val="12"/>
        <color rgb="FF000000"/>
        <rFont val="標楷體"/>
        <family val="4"/>
        <charset val="136"/>
      </rPr>
      <t>不含稅</t>
    </r>
    <r>
      <rPr>
        <b/>
        <sz val="12"/>
        <color rgb="FF000000"/>
        <rFont val="Times New Roman"/>
        <family val="1"/>
      </rPr>
      <t>)</t>
    </r>
  </si>
  <si>
    <t>○○年○○月</t>
  </si>
  <si>
    <r>
      <t>合</t>
    </r>
    <r>
      <rPr>
        <b/>
        <sz val="12"/>
        <color rgb="FF000000"/>
        <rFont val="Times New Roman"/>
        <family val="1"/>
      </rPr>
      <t xml:space="preserve">                                </t>
    </r>
    <r>
      <rPr>
        <b/>
        <sz val="12"/>
        <color rgb="FF000000"/>
        <rFont val="標楷體"/>
        <family val="4"/>
        <charset val="136"/>
      </rPr>
      <t>計</t>
    </r>
  </si>
  <si>
    <t>註1：「項目名稱」需與計畫書所列之材料項目一致。</t>
  </si>
  <si>
    <t>註2：「品名」請儘量以中文表示。</t>
  </si>
  <si>
    <r>
      <t>註</t>
    </r>
    <r>
      <rPr>
        <sz val="10"/>
        <color rgb="FFFF0000"/>
        <rFont val="Times New Roman"/>
        <family val="1"/>
      </rPr>
      <t>4</t>
    </r>
    <r>
      <rPr>
        <sz val="10"/>
        <color rgb="FFFF0000"/>
        <rFont val="標楷體"/>
        <family val="4"/>
        <charset val="136"/>
      </rPr>
      <t>：營業稅不得報支。</t>
    </r>
  </si>
  <si>
    <r>
      <t>研發設備使用費</t>
    </r>
    <r>
      <rPr>
        <b/>
        <sz val="16"/>
        <color rgb="FF000000"/>
        <rFont val="Times New Roman"/>
        <family val="1"/>
      </rPr>
      <t>(1)---</t>
    </r>
    <r>
      <rPr>
        <b/>
        <sz val="16"/>
        <color rgb="FF000000"/>
        <rFont val="標楷體"/>
        <family val="4"/>
        <charset val="136"/>
      </rPr>
      <t>已有設備</t>
    </r>
  </si>
  <si>
    <t>財產編號</t>
  </si>
  <si>
    <t>設備名稱</t>
  </si>
  <si>
    <t>取得日期</t>
  </si>
  <si>
    <r>
      <t xml:space="preserve">購入成本
</t>
    </r>
    <r>
      <rPr>
        <b/>
        <sz val="10"/>
        <color rgb="FF000000"/>
        <rFont val="Times New Roman"/>
        <family val="1"/>
      </rPr>
      <t>(</t>
    </r>
    <r>
      <rPr>
        <b/>
        <sz val="10"/>
        <color rgb="FF000000"/>
        <rFont val="標楷體"/>
        <family val="4"/>
        <charset val="136"/>
      </rPr>
      <t>單套</t>
    </r>
    <r>
      <rPr>
        <b/>
        <sz val="10"/>
        <color rgb="FF000000"/>
        <rFont val="Times New Roman"/>
        <family val="1"/>
      </rPr>
      <t>)</t>
    </r>
  </si>
  <si>
    <r>
      <t xml:space="preserve">套數
</t>
    </r>
    <r>
      <rPr>
        <b/>
        <sz val="10"/>
        <color rgb="FF000000"/>
        <rFont val="Times New Roman"/>
        <family val="1"/>
      </rPr>
      <t>A1</t>
    </r>
  </si>
  <si>
    <r>
      <t xml:space="preserve">投入時
單套帳面價值
（未折減餘額）
</t>
    </r>
    <r>
      <rPr>
        <b/>
        <sz val="10"/>
        <color rgb="FF000000"/>
        <rFont val="Times New Roman"/>
        <family val="1"/>
      </rPr>
      <t>A2</t>
    </r>
  </si>
  <si>
    <t>剩餘年限</t>
  </si>
  <si>
    <r>
      <t xml:space="preserve">每月攤提使用費
</t>
    </r>
    <r>
      <rPr>
        <b/>
        <sz val="9"/>
        <color rgb="FF000000"/>
        <rFont val="Times New Roman"/>
        <family val="1"/>
      </rPr>
      <t>A3=A1*A2/(</t>
    </r>
    <r>
      <rPr>
        <b/>
        <sz val="9"/>
        <color rgb="FF000000"/>
        <rFont val="標楷體"/>
        <family val="4"/>
        <charset val="136"/>
      </rPr>
      <t>剩餘使用年限</t>
    </r>
    <r>
      <rPr>
        <b/>
        <sz val="9"/>
        <color rgb="FF000000"/>
        <rFont val="Times New Roman"/>
        <family val="1"/>
      </rPr>
      <t>×12)</t>
    </r>
    <r>
      <rPr>
        <b/>
        <sz val="9"/>
        <color rgb="FF000000"/>
        <rFont val="Times New Roman"/>
        <family val="1"/>
      </rPr>
      <t xml:space="preserve">
(</t>
    </r>
    <r>
      <rPr>
        <b/>
        <sz val="9"/>
        <color rgb="FF000000"/>
        <rFont val="標楷體"/>
        <family val="4"/>
        <charset val="136"/>
      </rPr>
      <t>詳如註</t>
    </r>
    <r>
      <rPr>
        <b/>
        <sz val="9"/>
        <color rgb="FF000000"/>
        <rFont val="Times New Roman"/>
        <family val="1"/>
      </rPr>
      <t>3)</t>
    </r>
  </si>
  <si>
    <r>
      <t xml:space="preserve">本期投入比率
</t>
    </r>
    <r>
      <rPr>
        <b/>
        <sz val="10"/>
        <color rgb="FF000000"/>
        <rFont val="Times New Roman"/>
        <family val="1"/>
      </rPr>
      <t>A4</t>
    </r>
  </si>
  <si>
    <r>
      <t xml:space="preserve">本期使用費
</t>
    </r>
    <r>
      <rPr>
        <b/>
        <sz val="10"/>
        <color rgb="FF000000"/>
        <rFont val="Times New Roman"/>
        <family val="1"/>
      </rPr>
      <t>A5=A3*A4</t>
    </r>
  </si>
  <si>
    <t>(1)</t>
  </si>
  <si>
    <t>(2)</t>
  </si>
  <si>
    <t>-</t>
  </si>
  <si>
    <t xml:space="preserve">     小           計(A)</t>
  </si>
  <si>
    <r>
      <t>研發設備使用費</t>
    </r>
    <r>
      <rPr>
        <b/>
        <sz val="16"/>
        <color rgb="FF000000"/>
        <rFont val="Times New Roman"/>
        <family val="1"/>
      </rPr>
      <t>(2)---</t>
    </r>
    <r>
      <rPr>
        <b/>
        <sz val="16"/>
        <color rgb="FF000000"/>
        <rFont val="標楷體"/>
        <family val="4"/>
        <charset val="136"/>
      </rPr>
      <t>計畫新增設備</t>
    </r>
  </si>
  <si>
    <r>
      <rPr>
        <b/>
        <sz val="10"/>
        <color rgb="FF000000"/>
        <rFont val="標楷體"/>
        <family val="4"/>
        <charset val="136"/>
      </rPr>
      <t>財產編號</t>
    </r>
  </si>
  <si>
    <r>
      <t xml:space="preserve">套數
</t>
    </r>
    <r>
      <rPr>
        <b/>
        <sz val="10"/>
        <color rgb="FF000000"/>
        <rFont val="Times New Roman"/>
        <family val="1"/>
      </rPr>
      <t>B1</t>
    </r>
  </si>
  <si>
    <r>
      <t xml:space="preserve">投入時
單套帳面價值
（未折減餘額）
</t>
    </r>
    <r>
      <rPr>
        <b/>
        <sz val="10"/>
        <color rgb="FF000000"/>
        <rFont val="Times New Roman"/>
        <family val="1"/>
      </rPr>
      <t>B2</t>
    </r>
  </si>
  <si>
    <r>
      <t xml:space="preserve">每月攤提使用費
</t>
    </r>
    <r>
      <rPr>
        <b/>
        <sz val="9"/>
        <color rgb="FF000000"/>
        <rFont val="Times New Roman"/>
        <family val="1"/>
      </rPr>
      <t>B3=B1*B2/60</t>
    </r>
    <r>
      <rPr>
        <b/>
        <sz val="9"/>
        <color rgb="FF000000"/>
        <rFont val="Times New Roman"/>
        <family val="1"/>
      </rPr>
      <t xml:space="preserve">
(</t>
    </r>
    <r>
      <rPr>
        <b/>
        <sz val="9"/>
        <color rgb="FF000000"/>
        <rFont val="標楷體"/>
        <family val="4"/>
        <charset val="136"/>
      </rPr>
      <t>詳如註</t>
    </r>
    <r>
      <rPr>
        <b/>
        <sz val="9"/>
        <color rgb="FF000000"/>
        <rFont val="Times New Roman"/>
        <family val="1"/>
      </rPr>
      <t>3)</t>
    </r>
  </si>
  <si>
    <r>
      <t xml:space="preserve">本期投入比率
</t>
    </r>
    <r>
      <rPr>
        <b/>
        <sz val="10"/>
        <color rgb="FF000000"/>
        <rFont val="Times New Roman"/>
        <family val="1"/>
      </rPr>
      <t>B4</t>
    </r>
  </si>
  <si>
    <r>
      <t xml:space="preserve">本期使用費
</t>
    </r>
    <r>
      <rPr>
        <b/>
        <sz val="10"/>
        <color rgb="FF000000"/>
        <rFont val="Times New Roman"/>
        <family val="1"/>
      </rPr>
      <t>B5=B3*B4</t>
    </r>
  </si>
  <si>
    <r>
      <t xml:space="preserve"> </t>
    </r>
    <r>
      <rPr>
        <b/>
        <sz val="12"/>
        <color rgb="FF000000"/>
        <rFont val="標楷體"/>
        <family val="4"/>
        <charset val="136"/>
      </rPr>
      <t>小</t>
    </r>
    <r>
      <rPr>
        <b/>
        <sz val="12"/>
        <color rgb="FF000000"/>
        <rFont val="Times New Roman"/>
        <family val="1"/>
      </rPr>
      <t xml:space="preserve">             </t>
    </r>
    <r>
      <rPr>
        <b/>
        <sz val="12"/>
        <color rgb="FF000000"/>
        <rFont val="標楷體"/>
        <family val="4"/>
        <charset val="136"/>
      </rPr>
      <t>計</t>
    </r>
    <r>
      <rPr>
        <b/>
        <sz val="12"/>
        <color rgb="FF000000"/>
        <rFont val="Times New Roman"/>
        <family val="1"/>
      </rPr>
      <t>(B)</t>
    </r>
  </si>
  <si>
    <t>合           計(A+B)</t>
  </si>
  <si>
    <r>
      <t>註</t>
    </r>
    <r>
      <rPr>
        <sz val="10"/>
        <color rgb="FFFF0000"/>
        <rFont val="Times New Roman"/>
        <family val="1"/>
      </rPr>
      <t>1</t>
    </r>
    <r>
      <rPr>
        <sz val="10"/>
        <color rgb="FFFF0000"/>
        <rFont val="標楷體"/>
        <family val="4"/>
        <charset val="136"/>
      </rPr>
      <t>：</t>
    </r>
    <r>
      <rPr>
        <sz val="10"/>
        <color rgb="FFFF0000"/>
        <rFont val="Times New Roman"/>
        <family val="1"/>
      </rPr>
      <t xml:space="preserve"> </t>
    </r>
    <r>
      <rPr>
        <sz val="10"/>
        <color rgb="FFFF0000"/>
        <rFont val="標楷體"/>
        <family val="4"/>
        <charset val="136"/>
      </rPr>
      <t>「已有設備」及「計畫新增設備」之名稱應與計畫書所列相符並依上表分開填列。</t>
    </r>
  </si>
  <si>
    <r>
      <t>註</t>
    </r>
    <r>
      <rPr>
        <sz val="10"/>
        <color rgb="FFFF0000"/>
        <rFont val="Times New Roman"/>
        <family val="1"/>
      </rPr>
      <t>2</t>
    </r>
    <r>
      <rPr>
        <sz val="10"/>
        <color rgb="FFFF0000"/>
        <rFont val="標楷體"/>
        <family val="4"/>
        <charset val="136"/>
      </rPr>
      <t>：「本期投入比率」應依據設備使用記錄表實際投入比率一致。投入比率應與各該設備使用記錄之投入比率一致。</t>
    </r>
  </si>
  <si>
    <r>
      <t>註</t>
    </r>
    <r>
      <rPr>
        <sz val="10"/>
        <color rgb="FFFF0000"/>
        <rFont val="Times New Roman"/>
        <family val="1"/>
      </rPr>
      <t>3</t>
    </r>
    <r>
      <rPr>
        <sz val="10"/>
        <color rgb="FFFF0000"/>
        <rFont val="標楷體"/>
        <family val="4"/>
        <charset val="136"/>
      </rPr>
      <t>：已有設備每月使用費</t>
    </r>
    <r>
      <rPr>
        <sz val="10"/>
        <color rgb="FFFF0000"/>
        <rFont val="Times New Roman"/>
        <family val="1"/>
      </rPr>
      <t>C</t>
    </r>
    <r>
      <rPr>
        <sz val="10"/>
        <color rgb="FFFF0000"/>
        <rFont val="標楷體"/>
        <family val="4"/>
        <charset val="136"/>
      </rPr>
      <t>＝</t>
    </r>
    <r>
      <rPr>
        <sz val="10"/>
        <color rgb="FFFF0000"/>
        <rFont val="Times New Roman"/>
        <family val="1"/>
      </rPr>
      <t>A×B</t>
    </r>
    <r>
      <rPr>
        <sz val="10"/>
        <color rgb="FFFF0000"/>
        <rFont val="標楷體"/>
        <family val="4"/>
        <charset val="136"/>
      </rPr>
      <t>／</t>
    </r>
    <r>
      <rPr>
        <sz val="10"/>
        <color rgb="FFFF0000"/>
        <rFont val="Times New Roman"/>
        <family val="1"/>
      </rPr>
      <t>(</t>
    </r>
    <r>
      <rPr>
        <sz val="10"/>
        <color rgb="FFFF0000"/>
        <rFont val="標楷體"/>
        <family val="4"/>
        <charset val="136"/>
      </rPr>
      <t>剩餘使用年限×</t>
    </r>
    <r>
      <rPr>
        <sz val="10"/>
        <color rgb="FFFF0000"/>
        <rFont val="Times New Roman"/>
        <family val="1"/>
      </rPr>
      <t>12)</t>
    </r>
    <r>
      <rPr>
        <sz val="10"/>
        <color rgb="FFFF0000"/>
        <rFont val="標楷體"/>
        <family val="4"/>
        <charset val="136"/>
      </rPr>
      <t>，計畫新增設備每月使用費</t>
    </r>
    <r>
      <rPr>
        <sz val="10"/>
        <color rgb="FFFF0000"/>
        <rFont val="Times New Roman"/>
        <family val="1"/>
      </rPr>
      <t>C</t>
    </r>
    <r>
      <rPr>
        <sz val="10"/>
        <color rgb="FFFF0000"/>
        <rFont val="標楷體"/>
        <family val="4"/>
        <charset val="136"/>
      </rPr>
      <t>＝</t>
    </r>
    <r>
      <rPr>
        <sz val="10"/>
        <color rgb="FFFF0000"/>
        <rFont val="Times New Roman"/>
        <family val="1"/>
      </rPr>
      <t>A</t>
    </r>
    <r>
      <rPr>
        <sz val="10"/>
        <color rgb="FFFF0000"/>
        <rFont val="標楷體"/>
        <family val="4"/>
        <charset val="136"/>
      </rPr>
      <t>×</t>
    </r>
    <r>
      <rPr>
        <sz val="10"/>
        <color rgb="FFFF0000"/>
        <rFont val="Times New Roman"/>
        <family val="1"/>
      </rPr>
      <t>B</t>
    </r>
    <r>
      <rPr>
        <sz val="10"/>
        <color rgb="FFFF0000"/>
        <rFont val="標楷體"/>
        <family val="4"/>
        <charset val="136"/>
      </rPr>
      <t>／</t>
    </r>
    <r>
      <rPr>
        <sz val="10"/>
        <color rgb="FFFF0000"/>
        <rFont val="Times New Roman"/>
        <family val="1"/>
      </rPr>
      <t>60</t>
    </r>
    <r>
      <rPr>
        <sz val="10"/>
        <color rgb="FFFF0000"/>
        <rFont val="標楷體"/>
        <family val="4"/>
        <charset val="136"/>
      </rPr>
      <t>，並依預計使用月數編列。</t>
    </r>
  </si>
  <si>
    <t>註5： (如剩餘使用年限為零者，月使用費為該設備殘值除以該項計畫執行年度乘12個月(如該項計畫自100年開始，至101年結束，則執行年度為2))。</t>
  </si>
  <si>
    <t>研發設備使用記錄表</t>
  </si>
  <si>
    <t>已有設備</t>
  </si>
  <si>
    <t>計畫新增設備</t>
  </si>
  <si>
    <r>
      <t>合</t>
    </r>
    <r>
      <rPr>
        <sz val="10"/>
        <color rgb="FF000000"/>
        <rFont val="Times New Roman"/>
        <family val="1"/>
      </rPr>
      <t xml:space="preserve">   </t>
    </r>
    <r>
      <rPr>
        <sz val="10"/>
        <color rgb="FF000000"/>
        <rFont val="標楷體"/>
        <family val="4"/>
        <charset val="136"/>
      </rPr>
      <t>計</t>
    </r>
  </si>
  <si>
    <r>
      <t>註</t>
    </r>
    <r>
      <rPr>
        <sz val="10"/>
        <color rgb="FFFF0000"/>
        <rFont val="Times New Roman"/>
        <family val="1"/>
      </rPr>
      <t>1.</t>
    </r>
    <r>
      <rPr>
        <sz val="10"/>
        <color rgb="FFFF0000"/>
        <rFont val="標楷體"/>
        <family val="4"/>
        <charset val="136"/>
      </rPr>
      <t>當月正常使用總時數</t>
    </r>
    <r>
      <rPr>
        <sz val="10"/>
        <color rgb="FFFF0000"/>
        <rFont val="Times New Roman"/>
        <family val="1"/>
      </rPr>
      <t xml:space="preserve">:                  </t>
    </r>
  </si>
  <si>
    <r>
      <t>7</t>
    </r>
    <r>
      <rPr>
        <sz val="10"/>
        <color rgb="FFFF0000"/>
        <rFont val="標楷體"/>
        <family val="4"/>
        <charset val="136"/>
      </rPr>
      <t>月</t>
    </r>
    <r>
      <rPr>
        <sz val="10"/>
        <color rgb="FFFF0000"/>
        <rFont val="Times New Roman"/>
        <family val="1"/>
      </rPr>
      <t>:</t>
    </r>
  </si>
  <si>
    <r>
      <t>8</t>
    </r>
    <r>
      <rPr>
        <sz val="10"/>
        <color rgb="FFFF0000"/>
        <rFont val="標楷體"/>
        <family val="4"/>
        <charset val="136"/>
      </rPr>
      <t>月</t>
    </r>
    <r>
      <rPr>
        <sz val="10"/>
        <color rgb="FFFF0000"/>
        <rFont val="Times New Roman"/>
        <family val="1"/>
      </rPr>
      <t>:</t>
    </r>
  </si>
  <si>
    <r>
      <t>9</t>
    </r>
    <r>
      <rPr>
        <sz val="10"/>
        <color rgb="FFFF0000"/>
        <rFont val="標楷體"/>
        <family val="4"/>
        <charset val="136"/>
      </rPr>
      <t>月</t>
    </r>
    <r>
      <rPr>
        <sz val="10"/>
        <color rgb="FFFF0000"/>
        <rFont val="Times New Roman"/>
        <family val="1"/>
      </rPr>
      <t>:</t>
    </r>
  </si>
  <si>
    <r>
      <t>10</t>
    </r>
    <r>
      <rPr>
        <sz val="10"/>
        <color rgb="FFFF0000"/>
        <rFont val="標楷體"/>
        <family val="4"/>
        <charset val="136"/>
      </rPr>
      <t>月</t>
    </r>
    <r>
      <rPr>
        <sz val="10"/>
        <color rgb="FFFF0000"/>
        <rFont val="Times New Roman"/>
        <family val="1"/>
      </rPr>
      <t>:</t>
    </r>
  </si>
  <si>
    <r>
      <t>11</t>
    </r>
    <r>
      <rPr>
        <sz val="10"/>
        <color rgb="FFFF0000"/>
        <rFont val="標楷體"/>
        <family val="4"/>
        <charset val="136"/>
      </rPr>
      <t>月</t>
    </r>
    <r>
      <rPr>
        <sz val="10"/>
        <color rgb="FFFF0000"/>
        <rFont val="Times New Roman"/>
        <family val="1"/>
      </rPr>
      <t>:</t>
    </r>
  </si>
  <si>
    <r>
      <t>12</t>
    </r>
    <r>
      <rPr>
        <sz val="10"/>
        <color rgb="FFFF0000"/>
        <rFont val="標楷體"/>
        <family val="4"/>
        <charset val="136"/>
      </rPr>
      <t>月</t>
    </r>
    <r>
      <rPr>
        <sz val="10"/>
        <color rgb="FFFF0000"/>
        <rFont val="Times New Roman"/>
        <family val="1"/>
      </rPr>
      <t>:</t>
    </r>
  </si>
  <si>
    <r>
      <t>註</t>
    </r>
    <r>
      <rPr>
        <sz val="10"/>
        <color rgb="FFFF0000"/>
        <rFont val="Times New Roman"/>
        <family val="1"/>
      </rPr>
      <t>2.</t>
    </r>
    <r>
      <rPr>
        <sz val="10"/>
        <color rgb="FFFF0000"/>
        <rFont val="標楷體"/>
        <family val="4"/>
        <charset val="136"/>
      </rPr>
      <t>當月正常使用總時數與人員上班時數相同；若設備為</t>
    </r>
    <r>
      <rPr>
        <sz val="10"/>
        <color rgb="FFFF0000"/>
        <rFont val="Times New Roman"/>
        <family val="1"/>
      </rPr>
      <t>24</t>
    </r>
    <r>
      <rPr>
        <sz val="10"/>
        <color rgb="FFFF0000"/>
        <rFont val="標楷體"/>
        <family val="4"/>
        <charset val="136"/>
      </rPr>
      <t>小時開機者，則以</t>
    </r>
    <r>
      <rPr>
        <sz val="10"/>
        <color rgb="FFFF0000"/>
        <rFont val="Times New Roman"/>
        <family val="1"/>
      </rPr>
      <t>24</t>
    </r>
    <r>
      <rPr>
        <sz val="10"/>
        <color rgb="FFFF0000"/>
        <rFont val="標楷體"/>
        <family val="4"/>
        <charset val="136"/>
      </rPr>
      <t>小時</t>
    </r>
    <r>
      <rPr>
        <sz val="10"/>
        <color rgb="FFFF0000"/>
        <rFont val="Times New Roman"/>
        <family val="1"/>
      </rPr>
      <t>*</t>
    </r>
    <r>
      <rPr>
        <sz val="10"/>
        <color rgb="FFFF0000"/>
        <rFont val="標楷體"/>
        <family val="4"/>
        <charset val="136"/>
      </rPr>
      <t>當月日數，計算當月正常使用總時數。</t>
    </r>
  </si>
  <si>
    <r>
      <t>註</t>
    </r>
    <r>
      <rPr>
        <sz val="10"/>
        <color rgb="FFFF0000"/>
        <rFont val="Times New Roman"/>
        <family val="1"/>
      </rPr>
      <t>3.</t>
    </r>
    <r>
      <rPr>
        <sz val="10"/>
        <color rgb="FFFF0000"/>
        <rFont val="標楷體"/>
        <family val="4"/>
        <charset val="136"/>
      </rPr>
      <t>投入比率</t>
    </r>
    <r>
      <rPr>
        <sz val="10"/>
        <color rgb="FFFF0000"/>
        <rFont val="Times New Roman"/>
        <family val="1"/>
      </rPr>
      <t xml:space="preserve">   =       </t>
    </r>
    <r>
      <rPr>
        <sz val="10"/>
        <color rgb="FFFF0000"/>
        <rFont val="標楷體"/>
        <family val="4"/>
        <charset val="136"/>
      </rPr>
      <t>投入小時的合計</t>
    </r>
    <r>
      <rPr>
        <sz val="10"/>
        <color rgb="FFFF0000"/>
        <rFont val="Times New Roman"/>
        <family val="1"/>
      </rPr>
      <t xml:space="preserve">                   (</t>
    </r>
    <r>
      <rPr>
        <sz val="10"/>
        <color rgb="FFFF0000"/>
        <rFont val="標楷體"/>
        <family val="4"/>
        <charset val="136"/>
      </rPr>
      <t>以</t>
    </r>
    <r>
      <rPr>
        <sz val="10"/>
        <color rgb="FFFF0000"/>
        <rFont val="Times New Roman"/>
        <family val="1"/>
      </rPr>
      <t>1.00</t>
    </r>
    <r>
      <rPr>
        <sz val="10"/>
        <color rgb="FFFF0000"/>
        <rFont val="標楷體"/>
        <family val="4"/>
        <charset val="136"/>
      </rPr>
      <t>、</t>
    </r>
    <r>
      <rPr>
        <sz val="10"/>
        <color rgb="FFFF0000"/>
        <rFont val="Times New Roman"/>
        <family val="1"/>
      </rPr>
      <t>0.80</t>
    </r>
    <r>
      <rPr>
        <sz val="10"/>
        <color rgb="FFFF0000"/>
        <rFont val="標楷體"/>
        <family val="4"/>
        <charset val="136"/>
      </rPr>
      <t>小數點兩位表示</t>
    </r>
    <r>
      <rPr>
        <sz val="10"/>
        <color rgb="FFFF0000"/>
        <rFont val="Times New Roman"/>
        <family val="1"/>
      </rPr>
      <t>)</t>
    </r>
  </si>
  <si>
    <r>
      <t xml:space="preserve">                            </t>
    </r>
    <r>
      <rPr>
        <sz val="10"/>
        <color rgb="FFFF0000"/>
        <rFont val="標楷體"/>
        <family val="4"/>
        <charset val="136"/>
      </rPr>
      <t>當月正常使用總時數</t>
    </r>
    <r>
      <rPr>
        <sz val="10"/>
        <color rgb="FFFF0000"/>
        <rFont val="Times New Roman"/>
        <family val="1"/>
      </rPr>
      <t xml:space="preserve">     </t>
    </r>
  </si>
  <si>
    <r>
      <t>註</t>
    </r>
    <r>
      <rPr>
        <sz val="10"/>
        <color rgb="FFFF0000"/>
        <rFont val="Times New Roman"/>
        <family val="1"/>
      </rPr>
      <t>4.</t>
    </r>
    <r>
      <rPr>
        <sz val="10"/>
        <color rgb="FFFF0000"/>
        <rFont val="標楷體"/>
        <family val="4"/>
        <charset val="136"/>
      </rPr>
      <t>每月投入比率最高為</t>
    </r>
    <r>
      <rPr>
        <sz val="10"/>
        <color rgb="FFFF0000"/>
        <rFont val="Times New Roman"/>
        <family val="1"/>
      </rPr>
      <t>1.00</t>
    </r>
    <r>
      <rPr>
        <sz val="10"/>
        <color rgb="FFFF0000"/>
        <rFont val="標楷體"/>
        <family val="4"/>
        <charset val="136"/>
      </rPr>
      <t>。</t>
    </r>
  </si>
  <si>
    <r>
      <t>註</t>
    </r>
    <r>
      <rPr>
        <sz val="10"/>
        <color rgb="FFFF0000"/>
        <rFont val="Times New Roman"/>
        <family val="1"/>
      </rPr>
      <t>5.</t>
    </r>
    <r>
      <rPr>
        <sz val="10"/>
        <color rgb="FFFF0000"/>
        <rFont val="標楷體"/>
        <family val="4"/>
        <charset val="136"/>
      </rPr>
      <t>攤提設備名稱請參照計畫書所編列設備。</t>
    </r>
  </si>
  <si>
    <r>
      <t>研發設備維護費</t>
    </r>
    <r>
      <rPr>
        <b/>
        <sz val="16"/>
        <color rgb="FF000000"/>
        <rFont val="Times New Roman"/>
        <family val="1"/>
      </rPr>
      <t>(1)---</t>
    </r>
    <r>
      <rPr>
        <b/>
        <sz val="16"/>
        <color rgb="FF000000"/>
        <rFont val="標楷體"/>
        <family val="4"/>
        <charset val="136"/>
      </rPr>
      <t>已有設備</t>
    </r>
  </si>
  <si>
    <t>購入成本 (D)</t>
  </si>
  <si>
    <t>傳票日期</t>
  </si>
  <si>
    <t>發票日期</t>
  </si>
  <si>
    <t>數量/單位(A)</t>
  </si>
  <si>
    <t>金額(B)</t>
  </si>
  <si>
    <r>
      <t xml:space="preserve">單一設備計畫全程可認列之維護費上限
</t>
    </r>
    <r>
      <rPr>
        <b/>
        <sz val="12"/>
        <color rgb="FF000000"/>
        <rFont val="Times New Roman"/>
        <family val="1"/>
      </rPr>
      <t>E=(D*0.2)/12×</t>
    </r>
    <r>
      <rPr>
        <b/>
        <sz val="12"/>
        <color rgb="FF000000"/>
        <rFont val="標楷體"/>
        <family val="4"/>
        <charset val="136"/>
      </rPr>
      <t>執行月數</t>
    </r>
  </si>
  <si>
    <r>
      <t>100</t>
    </r>
    <r>
      <rPr>
        <b/>
        <sz val="12"/>
        <color rgb="FF000000"/>
        <rFont val="細明體"/>
        <family val="3"/>
        <charset val="136"/>
      </rPr>
      <t>年</t>
    </r>
    <r>
      <rPr>
        <b/>
        <sz val="12"/>
        <color rgb="FF000000"/>
        <rFont val="Times New Roman"/>
        <family val="1"/>
      </rPr>
      <t>07</t>
    </r>
    <r>
      <rPr>
        <b/>
        <sz val="12"/>
        <color rgb="FF000000"/>
        <rFont val="細明體"/>
        <family val="3"/>
        <charset val="136"/>
      </rPr>
      <t>月</t>
    </r>
  </si>
  <si>
    <r>
      <t>100</t>
    </r>
    <r>
      <rPr>
        <b/>
        <sz val="12"/>
        <color rgb="FF000000"/>
        <rFont val="細明體"/>
        <family val="3"/>
        <charset val="136"/>
      </rPr>
      <t>年</t>
    </r>
    <r>
      <rPr>
        <b/>
        <sz val="12"/>
        <color rgb="FF000000"/>
        <rFont val="Times New Roman"/>
        <family val="1"/>
      </rPr>
      <t>08</t>
    </r>
    <r>
      <rPr>
        <b/>
        <sz val="12"/>
        <color rgb="FF000000"/>
        <rFont val="細明體"/>
        <family val="3"/>
        <charset val="136"/>
      </rPr>
      <t>月</t>
    </r>
  </si>
  <si>
    <r>
      <t>100</t>
    </r>
    <r>
      <rPr>
        <b/>
        <sz val="12"/>
        <color rgb="FF000000"/>
        <rFont val="細明體"/>
        <family val="3"/>
        <charset val="136"/>
      </rPr>
      <t>年</t>
    </r>
    <r>
      <rPr>
        <b/>
        <sz val="12"/>
        <color rgb="FF000000"/>
        <rFont val="Times New Roman"/>
        <family val="1"/>
      </rPr>
      <t>09</t>
    </r>
    <r>
      <rPr>
        <b/>
        <sz val="12"/>
        <color rgb="FF000000"/>
        <rFont val="細明體"/>
        <family val="3"/>
        <charset val="136"/>
      </rPr>
      <t>月</t>
    </r>
  </si>
  <si>
    <r>
      <t>100</t>
    </r>
    <r>
      <rPr>
        <b/>
        <sz val="12"/>
        <color rgb="FF000000"/>
        <rFont val="細明體"/>
        <family val="3"/>
        <charset val="136"/>
      </rPr>
      <t>年</t>
    </r>
    <r>
      <rPr>
        <b/>
        <sz val="12"/>
        <color rgb="FF000000"/>
        <rFont val="Times New Roman"/>
        <family val="1"/>
      </rPr>
      <t>10</t>
    </r>
    <r>
      <rPr>
        <b/>
        <sz val="12"/>
        <color rgb="FF000000"/>
        <rFont val="細明體"/>
        <family val="3"/>
        <charset val="136"/>
      </rPr>
      <t>月</t>
    </r>
  </si>
  <si>
    <r>
      <t>100</t>
    </r>
    <r>
      <rPr>
        <b/>
        <sz val="12"/>
        <color rgb="FF000000"/>
        <rFont val="細明體"/>
        <family val="3"/>
        <charset val="136"/>
      </rPr>
      <t>年</t>
    </r>
    <r>
      <rPr>
        <b/>
        <sz val="12"/>
        <color rgb="FF000000"/>
        <rFont val="Times New Roman"/>
        <family val="1"/>
      </rPr>
      <t>11</t>
    </r>
    <r>
      <rPr>
        <b/>
        <sz val="12"/>
        <color rgb="FF000000"/>
        <rFont val="細明體"/>
        <family val="3"/>
        <charset val="136"/>
      </rPr>
      <t>月</t>
    </r>
  </si>
  <si>
    <r>
      <t>100</t>
    </r>
    <r>
      <rPr>
        <b/>
        <sz val="12"/>
        <color rgb="FF000000"/>
        <rFont val="細明體"/>
        <family val="3"/>
        <charset val="136"/>
      </rPr>
      <t>年</t>
    </r>
    <r>
      <rPr>
        <b/>
        <sz val="12"/>
        <color rgb="FF000000"/>
        <rFont val="Times New Roman"/>
        <family val="1"/>
      </rPr>
      <t>12</t>
    </r>
    <r>
      <rPr>
        <b/>
        <sz val="12"/>
        <color rgb="FF000000"/>
        <rFont val="細明體"/>
        <family val="3"/>
        <charset val="136"/>
      </rPr>
      <t>月</t>
    </r>
  </si>
  <si>
    <t>註2：營業稅不得報支。 新增設備保固期間內不得列報維護費。</t>
  </si>
  <si>
    <r>
      <t>註</t>
    </r>
    <r>
      <rPr>
        <sz val="10"/>
        <color rgb="FFFF0000"/>
        <rFont val="Times New Roman"/>
        <family val="1"/>
      </rPr>
      <t>4</t>
    </r>
    <r>
      <rPr>
        <sz val="10"/>
        <color rgb="FFFF0000"/>
        <rFont val="標楷體"/>
        <family val="4"/>
        <charset val="136"/>
      </rPr>
      <t>：年維護費不得超出原購入成本之</t>
    </r>
    <r>
      <rPr>
        <sz val="10"/>
        <color rgb="FFFF0000"/>
        <rFont val="Times New Roman"/>
        <family val="1"/>
      </rPr>
      <t>20%</t>
    </r>
    <r>
      <rPr>
        <sz val="10"/>
        <color rgb="FFFF0000"/>
        <rFont val="標楷體"/>
        <family val="4"/>
        <charset val="136"/>
      </rPr>
      <t>；認列上限依計畫期程按執行月數依比例遞減</t>
    </r>
    <r>
      <rPr>
        <sz val="10"/>
        <color rgb="FFFF0000"/>
        <rFont val="Times New Roman"/>
        <family val="1"/>
      </rPr>
      <t>(</t>
    </r>
    <r>
      <rPr>
        <sz val="10"/>
        <color rgb="FFFF0000"/>
        <rFont val="標楷體"/>
        <family val="4"/>
        <charset val="136"/>
      </rPr>
      <t>參考公式：</t>
    </r>
    <r>
      <rPr>
        <sz val="10"/>
        <color rgb="FFFF0000"/>
        <rFont val="Times New Roman"/>
        <family val="1"/>
      </rPr>
      <t>(</t>
    </r>
    <r>
      <rPr>
        <sz val="10"/>
        <color rgb="FFFF0000"/>
        <rFont val="標楷體"/>
        <family val="4"/>
        <charset val="136"/>
      </rPr>
      <t>購入金額×</t>
    </r>
    <r>
      <rPr>
        <sz val="10"/>
        <color rgb="FFFF0000"/>
        <rFont val="Times New Roman"/>
        <family val="1"/>
      </rPr>
      <t>0. 2) /12</t>
    </r>
    <r>
      <rPr>
        <sz val="10"/>
        <color rgb="FFFF0000"/>
        <rFont val="標楷體"/>
        <family val="4"/>
        <charset val="136"/>
      </rPr>
      <t>×執行月數</t>
    </r>
    <r>
      <rPr>
        <sz val="10"/>
        <color rgb="FFFF0000"/>
        <rFont val="Times New Roman"/>
        <family val="1"/>
      </rPr>
      <t>)</t>
    </r>
    <r>
      <rPr>
        <sz val="10"/>
        <color rgb="FFFF0000"/>
        <rFont val="標楷體"/>
        <family val="4"/>
        <charset val="136"/>
      </rPr>
      <t>。</t>
    </r>
  </si>
  <si>
    <t>委外費</t>
  </si>
  <si>
    <r>
      <t>1.</t>
    </r>
    <r>
      <rPr>
        <b/>
        <sz val="12"/>
        <color rgb="FF000000"/>
        <rFont val="標楷體"/>
        <family val="4"/>
        <charset val="136"/>
      </rPr>
      <t>技轉</t>
    </r>
    <r>
      <rPr>
        <b/>
        <sz val="12"/>
        <color rgb="FF000000"/>
        <rFont val="Times New Roman"/>
        <family val="1"/>
      </rPr>
      <t>(</t>
    </r>
    <r>
      <rPr>
        <b/>
        <sz val="12"/>
        <color rgb="FF000000"/>
        <rFont val="標楷體"/>
        <family val="4"/>
        <charset val="136"/>
      </rPr>
      <t>委託</t>
    </r>
    <r>
      <rPr>
        <b/>
        <sz val="12"/>
        <color rgb="FF000000"/>
        <rFont val="Times New Roman"/>
        <family val="1"/>
      </rPr>
      <t>)</t>
    </r>
    <r>
      <rPr>
        <b/>
        <sz val="12"/>
        <color rgb="FF000000"/>
        <rFont val="標楷體"/>
        <family val="4"/>
        <charset val="136"/>
      </rPr>
      <t>項目名稱</t>
    </r>
    <r>
      <rPr>
        <b/>
        <sz val="12"/>
        <color rgb="FF000000"/>
        <rFont val="Times New Roman"/>
        <family val="1"/>
      </rPr>
      <t>:</t>
    </r>
  </si>
  <si>
    <r>
      <t>2.</t>
    </r>
    <r>
      <rPr>
        <b/>
        <sz val="12"/>
        <color rgb="FF000000"/>
        <rFont val="標楷體"/>
        <family val="4"/>
        <charset val="136"/>
      </rPr>
      <t>技轉</t>
    </r>
    <r>
      <rPr>
        <b/>
        <sz val="12"/>
        <color rgb="FF000000"/>
        <rFont val="Times New Roman"/>
        <family val="1"/>
      </rPr>
      <t>(</t>
    </r>
    <r>
      <rPr>
        <b/>
        <sz val="12"/>
        <color rgb="FF000000"/>
        <rFont val="標楷體"/>
        <family val="4"/>
        <charset val="136"/>
      </rPr>
      <t>委託</t>
    </r>
    <r>
      <rPr>
        <b/>
        <sz val="12"/>
        <color rgb="FF000000"/>
        <rFont val="Times New Roman"/>
        <family val="1"/>
      </rPr>
      <t>)</t>
    </r>
    <r>
      <rPr>
        <b/>
        <sz val="12"/>
        <color rgb="FF000000"/>
        <rFont val="標楷體"/>
        <family val="4"/>
        <charset val="136"/>
      </rPr>
      <t>對象：</t>
    </r>
  </si>
  <si>
    <r>
      <t>3.</t>
    </r>
    <r>
      <rPr>
        <b/>
        <sz val="12"/>
        <color rgb="FF0000FF"/>
        <rFont val="標楷體"/>
        <family val="4"/>
        <charset val="136"/>
      </rPr>
      <t>合約期間</t>
    </r>
    <r>
      <rPr>
        <b/>
        <sz val="12"/>
        <color rgb="FF0000FF"/>
        <rFont val="Times New Roman"/>
        <family val="1"/>
      </rPr>
      <t>:</t>
    </r>
    <r>
      <rPr>
        <b/>
        <sz val="12"/>
        <color rgb="FF0000FF"/>
        <rFont val="新細明體"/>
        <family val="1"/>
        <charset val="136"/>
      </rPr>
      <t>○○○</t>
    </r>
    <r>
      <rPr>
        <b/>
        <sz val="12"/>
        <color rgb="FF0000FF"/>
        <rFont val="標楷體"/>
        <family val="4"/>
        <charset val="136"/>
      </rPr>
      <t>年○○月○○日</t>
    </r>
    <r>
      <rPr>
        <b/>
        <sz val="12"/>
        <color rgb="FF0000FF"/>
        <rFont val="Times New Roman"/>
        <family val="1"/>
      </rPr>
      <t>~</t>
    </r>
    <r>
      <rPr>
        <b/>
        <sz val="12"/>
        <color rgb="FF0000FF"/>
        <rFont val="標楷體"/>
        <family val="4"/>
        <charset val="136"/>
      </rPr>
      <t>○○○年○○月○○日</t>
    </r>
  </si>
  <si>
    <r>
      <t>4.</t>
    </r>
    <r>
      <rPr>
        <b/>
        <sz val="12"/>
        <color rgb="FF0000FF"/>
        <rFont val="標楷體"/>
        <family val="4"/>
        <charset val="136"/>
      </rPr>
      <t>合約總額：</t>
    </r>
  </si>
  <si>
    <t>付款期數</t>
  </si>
  <si>
    <t>發票編號</t>
  </si>
  <si>
    <t>對照計畫書項目名稱</t>
  </si>
  <si>
    <t>金額(未稅)</t>
  </si>
  <si>
    <r>
      <t>第</t>
    </r>
    <r>
      <rPr>
        <sz val="12"/>
        <color rgb="FF0000FF"/>
        <rFont val="Times New Roman"/>
        <family val="1"/>
      </rPr>
      <t xml:space="preserve"> 1 </t>
    </r>
    <r>
      <rPr>
        <sz val="12"/>
        <color rgb="FF0000FF"/>
        <rFont val="標楷體"/>
        <family val="4"/>
        <charset val="136"/>
      </rPr>
      <t>期</t>
    </r>
  </si>
  <si>
    <r>
      <t>第</t>
    </r>
    <r>
      <rPr>
        <sz val="12"/>
        <color rgb="FF000000"/>
        <rFont val="Times New Roman"/>
        <family val="1"/>
      </rPr>
      <t xml:space="preserve"> 2 </t>
    </r>
    <r>
      <rPr>
        <sz val="12"/>
        <color rgb="FF000000"/>
        <rFont val="標楷體"/>
        <family val="4"/>
        <charset val="136"/>
      </rPr>
      <t>期</t>
    </r>
  </si>
  <si>
    <r>
      <t>合</t>
    </r>
    <r>
      <rPr>
        <b/>
        <sz val="12"/>
        <color rgb="FF000000"/>
        <rFont val="Times New Roman"/>
        <family val="1"/>
      </rPr>
      <t xml:space="preserve">       </t>
    </r>
    <r>
      <rPr>
        <b/>
        <sz val="12"/>
        <color rgb="FF000000"/>
        <rFont val="標楷體"/>
        <family val="4"/>
        <charset val="136"/>
      </rPr>
      <t>計</t>
    </r>
  </si>
  <si>
    <r>
      <rPr>
        <sz val="10"/>
        <color rgb="FFFF0000"/>
        <rFont val="標楷體"/>
        <family val="4"/>
        <charset val="136"/>
      </rPr>
      <t>註</t>
    </r>
    <r>
      <rPr>
        <sz val="10"/>
        <color rgb="FFFF0000"/>
        <rFont val="Times New Roman"/>
        <family val="1"/>
      </rPr>
      <t>1</t>
    </r>
    <r>
      <rPr>
        <sz val="10"/>
        <color rgb="FFFF0000"/>
        <rFont val="標楷體"/>
        <family val="4"/>
        <charset val="136"/>
      </rPr>
      <t>：請依技術引進及委託研究項目分開填寫</t>
    </r>
    <r>
      <rPr>
        <sz val="10"/>
        <color rgb="FFFF0000"/>
        <rFont val="Times New Roman"/>
        <family val="1"/>
      </rPr>
      <t>(</t>
    </r>
    <r>
      <rPr>
        <sz val="10"/>
        <color rgb="FFFF0000"/>
        <rFont val="標楷體"/>
        <family val="4"/>
        <charset val="136"/>
      </rPr>
      <t>每一項目填寫一份</t>
    </r>
    <r>
      <rPr>
        <sz val="10"/>
        <color rgb="FFFF0000"/>
        <rFont val="Times New Roman"/>
        <family val="1"/>
      </rPr>
      <t>)</t>
    </r>
    <r>
      <rPr>
        <sz val="10"/>
        <color rgb="FFFF0000"/>
        <rFont val="標楷體"/>
        <family val="4"/>
        <charset val="136"/>
      </rPr>
      <t>。所列項目（如：技術、專利權、委託研究、租賃設備等）及金額應與計畫書所列相符，如需變更應來函核定。</t>
    </r>
  </si>
  <si>
    <r>
      <rPr>
        <sz val="10"/>
        <color rgb="FFFF0000"/>
        <rFont val="標楷體"/>
        <family val="4"/>
        <charset val="136"/>
      </rPr>
      <t>註</t>
    </r>
    <r>
      <rPr>
        <sz val="10"/>
        <color rgb="FFFF0000"/>
        <rFont val="Times New Roman"/>
        <family val="1"/>
      </rPr>
      <t>3</t>
    </r>
    <r>
      <rPr>
        <sz val="10"/>
        <color rgb="FFFF0000"/>
        <rFont val="標楷體"/>
        <family val="4"/>
        <charset val="136"/>
      </rPr>
      <t>：營業稅不得報支。</t>
    </r>
  </si>
  <si>
    <r>
      <rPr>
        <sz val="10"/>
        <color rgb="FFFF0000"/>
        <rFont val="標楷體"/>
        <family val="4"/>
        <charset val="136"/>
      </rPr>
      <t>註</t>
    </r>
    <r>
      <rPr>
        <sz val="10"/>
        <color rgb="FFFF0000"/>
        <rFont val="Times New Roman"/>
        <family val="1"/>
      </rPr>
      <t>5</t>
    </r>
    <r>
      <rPr>
        <sz val="10"/>
        <color rgb="FFFF0000"/>
        <rFont val="標楷體"/>
        <family val="4"/>
        <charset val="136"/>
      </rPr>
      <t>：帳務查核時應備妥下列文件備查</t>
    </r>
    <r>
      <rPr>
        <sz val="10"/>
        <color rgb="FFFF0000"/>
        <rFont val="Times New Roman"/>
        <family val="1"/>
      </rPr>
      <t>:1.</t>
    </r>
    <r>
      <rPr>
        <sz val="10"/>
        <color rgb="FFFF0000"/>
        <rFont val="標楷體"/>
        <family val="4"/>
        <charset val="136"/>
      </rPr>
      <t>技術或智慧財產權購買費</t>
    </r>
    <r>
      <rPr>
        <sz val="10"/>
        <color rgb="FFFF0000"/>
        <rFont val="Times New Roman"/>
        <family val="1"/>
      </rPr>
      <t>(1)</t>
    </r>
    <r>
      <rPr>
        <sz val="10"/>
        <color rgb="FFFF0000"/>
        <rFont val="標楷體"/>
        <family val="4"/>
        <charset val="136"/>
      </rPr>
      <t>技術或智慧財產權購買契約書。</t>
    </r>
    <r>
      <rPr>
        <sz val="10"/>
        <color rgb="FFFF0000"/>
        <rFont val="Times New Roman"/>
        <family val="1"/>
      </rPr>
      <t>(2)</t>
    </r>
    <r>
      <rPr>
        <sz val="10"/>
        <color rgb="FFFF0000"/>
        <rFont val="標楷體"/>
        <family val="4"/>
        <charset val="136"/>
      </rPr>
      <t>統一發票（或收據）、或國外之</t>
    </r>
    <r>
      <rPr>
        <sz val="10"/>
        <color rgb="FFFF0000"/>
        <rFont val="Times New Roman"/>
        <family val="1"/>
      </rPr>
      <t>INVOICE(</t>
    </r>
    <r>
      <rPr>
        <sz val="10"/>
        <color rgb="FFFF0000"/>
        <rFont val="標楷體"/>
        <family val="4"/>
        <charset val="136"/>
      </rPr>
      <t>或</t>
    </r>
    <r>
      <rPr>
        <sz val="10"/>
        <color rgb="FFFF0000"/>
        <rFont val="Times New Roman"/>
        <family val="1"/>
      </rPr>
      <t xml:space="preserve">RECEIPT)
     </t>
    </r>
    <r>
      <rPr>
        <sz val="10"/>
        <color rgb="FFFF0000"/>
        <rFont val="標楷體"/>
        <family val="4"/>
        <charset val="136"/>
      </rPr>
      <t>及匯兌水單。</t>
    </r>
    <r>
      <rPr>
        <sz val="10"/>
        <color rgb="FFFF0000"/>
        <rFont val="Times New Roman"/>
        <family val="1"/>
      </rPr>
      <t>(3)</t>
    </r>
    <r>
      <rPr>
        <sz val="10"/>
        <color rgb="FFFF0000"/>
        <rFont val="標楷體"/>
        <family val="4"/>
        <charset val="136"/>
      </rPr>
      <t>付款支票及銀行對帳單或其他支付證明。</t>
    </r>
    <r>
      <rPr>
        <sz val="10"/>
        <color rgb="FFFF0000"/>
        <rFont val="Times New Roman"/>
        <family val="1"/>
      </rPr>
      <t>(4)</t>
    </r>
    <r>
      <rPr>
        <sz val="10"/>
        <color rgb="FFFF0000"/>
        <rFont val="標楷體"/>
        <family val="4"/>
        <charset val="136"/>
      </rPr>
      <t>涉及外幣支付時應附實際付款當時之外幣滙率表。</t>
    </r>
    <r>
      <rPr>
        <sz val="10"/>
        <color rgb="FFFF0000"/>
        <rFont val="Times New Roman"/>
        <family val="1"/>
      </rPr>
      <t>2.</t>
    </r>
    <r>
      <rPr>
        <sz val="10"/>
        <color rgb="FFFF0000"/>
        <rFont val="標楷體"/>
        <family val="4"/>
        <charset val="136"/>
      </rPr>
      <t>委託研究費、委託設計費</t>
    </r>
    <r>
      <rPr>
        <sz val="10"/>
        <color rgb="FFFF0000"/>
        <rFont val="Times New Roman"/>
        <family val="1"/>
      </rPr>
      <t xml:space="preserve">(1) </t>
    </r>
    <r>
      <rPr>
        <sz val="10"/>
        <color rgb="FFFF0000"/>
        <rFont val="標楷體"/>
        <family val="4"/>
        <charset val="136"/>
      </rPr>
      <t>委託研</t>
    </r>
    <r>
      <rPr>
        <sz val="10"/>
        <color rgb="FFFF0000"/>
        <rFont val="標楷體"/>
        <family val="4"/>
        <charset val="136"/>
      </rPr>
      <t xml:space="preserve">
     究／設計契約書。</t>
    </r>
    <r>
      <rPr>
        <sz val="10"/>
        <color rgb="FFFF0000"/>
        <rFont val="Times New Roman"/>
        <family val="1"/>
      </rPr>
      <t>(2)</t>
    </r>
    <r>
      <rPr>
        <sz val="10"/>
        <color rgb="FFFF0000"/>
        <rFont val="標楷體"/>
        <family val="4"/>
        <charset val="136"/>
      </rPr>
      <t>租賃設備契約書。</t>
    </r>
    <r>
      <rPr>
        <sz val="10"/>
        <color rgb="FFFF0000"/>
        <rFont val="Times New Roman"/>
        <family val="1"/>
      </rPr>
      <t>(3)</t>
    </r>
    <r>
      <rPr>
        <sz val="10"/>
        <color rgb="FFFF0000"/>
        <rFont val="標楷體"/>
        <family val="4"/>
        <charset val="136"/>
      </rPr>
      <t>統一發票或收據。</t>
    </r>
    <r>
      <rPr>
        <sz val="10"/>
        <color rgb="FFFF0000"/>
        <rFont val="Times New Roman"/>
        <family val="1"/>
      </rPr>
      <t>(4)</t>
    </r>
    <r>
      <rPr>
        <sz val="10"/>
        <color rgb="FFFF0000"/>
        <rFont val="標楷體"/>
        <family val="4"/>
        <charset val="136"/>
      </rPr>
      <t>付款支票及銀行對帳單或其他支付證明。</t>
    </r>
    <r>
      <rPr>
        <sz val="10"/>
        <color rgb="FFFF0000"/>
        <rFont val="Times New Roman"/>
        <family val="1"/>
      </rPr>
      <t>(5)</t>
    </r>
    <r>
      <rPr>
        <sz val="10"/>
        <color rgb="FFFF0000"/>
        <rFont val="標楷體"/>
        <family val="4"/>
        <charset val="136"/>
      </rPr>
      <t>涉及外幣支付時應附實際付款當時之外幣</t>
    </r>
    <r>
      <rPr>
        <sz val="10"/>
        <color rgb="FFFF0000"/>
        <rFont val="標楷體"/>
        <family val="4"/>
        <charset val="136"/>
      </rPr>
      <t xml:space="preserve">
     滙率表。</t>
    </r>
    <r>
      <rPr>
        <sz val="10"/>
        <color rgb="FFFF0000"/>
        <rFont val="Times New Roman"/>
        <family val="1"/>
      </rPr>
      <t>3.</t>
    </r>
    <r>
      <rPr>
        <sz val="10"/>
        <color rgb="FFFF0000"/>
        <rFont val="標楷體"/>
        <family val="4"/>
        <charset val="136"/>
      </rPr>
      <t>委託勞務費</t>
    </r>
    <r>
      <rPr>
        <sz val="10"/>
        <color rgb="FFFF0000"/>
        <rFont val="Times New Roman"/>
        <family val="1"/>
      </rPr>
      <t>(1)</t>
    </r>
    <r>
      <rPr>
        <sz val="10"/>
        <color rgb="FFFF0000"/>
        <rFont val="標楷體"/>
        <family val="4"/>
        <charset val="136"/>
      </rPr>
      <t>委託勞務契約書。</t>
    </r>
    <r>
      <rPr>
        <sz val="10"/>
        <color rgb="FFFF0000"/>
        <rFont val="Times New Roman"/>
        <family val="1"/>
      </rPr>
      <t>(2)</t>
    </r>
    <r>
      <rPr>
        <sz val="10"/>
        <color rgb="FFFF0000"/>
        <rFont val="標楷體"/>
        <family val="4"/>
        <charset val="136"/>
      </rPr>
      <t>統一發票或收據。</t>
    </r>
    <r>
      <rPr>
        <sz val="10"/>
        <color rgb="FFFF0000"/>
        <rFont val="Times New Roman"/>
        <family val="1"/>
      </rPr>
      <t>(3)</t>
    </r>
    <r>
      <rPr>
        <sz val="10"/>
        <color rgb="FFFF0000"/>
        <rFont val="標楷體"/>
        <family val="4"/>
        <charset val="136"/>
      </rPr>
      <t>付款支票及銀行對帳單或其他支付證明。</t>
    </r>
    <r>
      <rPr>
        <sz val="10"/>
        <color rgb="FFFF0000"/>
        <rFont val="Times New Roman"/>
        <family val="1"/>
      </rPr>
      <t>(4)</t>
    </r>
    <r>
      <rPr>
        <sz val="10"/>
        <color rgb="FFFF0000"/>
        <rFont val="標楷體"/>
        <family val="4"/>
        <charset val="136"/>
      </rPr>
      <t>工作日數</t>
    </r>
    <r>
      <rPr>
        <sz val="10"/>
        <color rgb="FFFF0000"/>
        <rFont val="Times New Roman"/>
        <family val="1"/>
      </rPr>
      <t>(</t>
    </r>
    <r>
      <rPr>
        <sz val="10"/>
        <color rgb="FFFF0000"/>
        <rFont val="標楷體"/>
        <family val="4"/>
        <charset val="136"/>
      </rPr>
      <t>按日計酬</t>
    </r>
    <r>
      <rPr>
        <sz val="10"/>
        <color rgb="FFFF0000"/>
        <rFont val="Times New Roman"/>
        <family val="1"/>
      </rPr>
      <t>)</t>
    </r>
    <r>
      <rPr>
        <sz val="10"/>
        <color rgb="FFFF0000"/>
        <rFont val="標楷體"/>
        <family val="4"/>
        <charset val="136"/>
      </rPr>
      <t>或件數</t>
    </r>
    <r>
      <rPr>
        <sz val="10"/>
        <color rgb="FFFF0000"/>
        <rFont val="Times New Roman"/>
        <family val="1"/>
      </rPr>
      <t>(</t>
    </r>
    <r>
      <rPr>
        <sz val="10"/>
        <color rgb="FFFF0000"/>
        <rFont val="標楷體"/>
        <family val="4"/>
        <charset val="136"/>
      </rPr>
      <t>按件計酬</t>
    </r>
    <r>
      <rPr>
        <sz val="10"/>
        <color rgb="FFFF0000"/>
        <rFont val="Times New Roman"/>
        <family val="1"/>
      </rPr>
      <t xml:space="preserve">)
     </t>
    </r>
    <r>
      <rPr>
        <sz val="10"/>
        <color rgb="FFFF0000"/>
        <rFont val="標楷體"/>
        <family val="4"/>
        <charset val="136"/>
      </rPr>
      <t>之記錄。</t>
    </r>
    <r>
      <rPr>
        <sz val="10"/>
        <color rgb="FFFF0000"/>
        <rFont val="Times New Roman"/>
        <family val="1"/>
      </rPr>
      <t>(5)</t>
    </r>
    <r>
      <rPr>
        <sz val="10"/>
        <color rgb="FFFF0000"/>
        <rFont val="標楷體"/>
        <family val="4"/>
        <charset val="136"/>
      </rPr>
      <t>證明支付薪資金額之文件表。</t>
    </r>
    <r>
      <rPr>
        <sz val="10"/>
        <color rgb="FFFF0000"/>
        <rFont val="Times New Roman"/>
        <family val="1"/>
      </rPr>
      <t>(6)</t>
    </r>
    <r>
      <rPr>
        <sz val="10"/>
        <color rgb="FFFF0000"/>
        <rFont val="標楷體"/>
        <family val="4"/>
        <charset val="136"/>
      </rPr>
      <t>涉及外幣支付時應附實際付款當時之外幣滙率表。</t>
    </r>
  </si>
  <si>
    <t>專利申請費</t>
  </si>
  <si>
    <r>
      <t>1.</t>
    </r>
    <r>
      <rPr>
        <b/>
        <sz val="12"/>
        <color rgb="FF000000"/>
        <rFont val="標楷體"/>
        <family val="4"/>
        <charset val="136"/>
      </rPr>
      <t>專利申請案件名稱</t>
    </r>
    <r>
      <rPr>
        <b/>
        <sz val="12"/>
        <color rgb="FF000000"/>
        <rFont val="Times New Roman"/>
        <family val="1"/>
      </rPr>
      <t>:</t>
    </r>
  </si>
  <si>
    <r>
      <t>2.</t>
    </r>
    <r>
      <rPr>
        <b/>
        <sz val="12"/>
        <color rgb="FF000000"/>
        <rFont val="標楷體"/>
        <family val="4"/>
        <charset val="136"/>
      </rPr>
      <t>專利申請代理人名稱：</t>
    </r>
  </si>
  <si>
    <r>
      <t>3.</t>
    </r>
    <r>
      <rPr>
        <b/>
        <sz val="12"/>
        <color rgb="FF000000"/>
        <rFont val="標楷體"/>
        <family val="4"/>
        <charset val="136"/>
      </rPr>
      <t>專利申請案號：</t>
    </r>
  </si>
  <si>
    <r>
      <t>4.</t>
    </r>
    <r>
      <rPr>
        <b/>
        <sz val="12"/>
        <color rgb="FF000000"/>
        <rFont val="標楷體"/>
        <family val="4"/>
        <charset val="136"/>
      </rPr>
      <t>申請費用總額：</t>
    </r>
  </si>
  <si>
    <r>
      <rPr>
        <sz val="10"/>
        <color rgb="FFFF0000"/>
        <rFont val="標楷體"/>
        <family val="4"/>
        <charset val="136"/>
      </rPr>
      <t>註</t>
    </r>
    <r>
      <rPr>
        <sz val="10"/>
        <color rgb="FFFF0000"/>
        <rFont val="Times New Roman"/>
        <family val="1"/>
      </rPr>
      <t>2</t>
    </r>
    <r>
      <rPr>
        <sz val="10"/>
        <color rgb="FFFF0000"/>
        <rFont val="標楷體"/>
        <family val="4"/>
        <charset val="136"/>
      </rPr>
      <t>：營業稅不得報支。</t>
    </r>
  </si>
  <si>
    <r>
      <rPr>
        <sz val="10"/>
        <color rgb="FFFF0000"/>
        <rFont val="標楷體"/>
        <family val="4"/>
        <charset val="136"/>
      </rPr>
      <t>註</t>
    </r>
    <r>
      <rPr>
        <sz val="10"/>
        <color rgb="FFFF0000"/>
        <rFont val="Times New Roman"/>
        <family val="1"/>
      </rPr>
      <t>4</t>
    </r>
    <r>
      <rPr>
        <sz val="10"/>
        <color rgb="FFFF0000"/>
        <rFont val="標楷體"/>
        <family val="4"/>
        <charset val="136"/>
      </rPr>
      <t>：帳務查核時應備妥下列文件備查：</t>
    </r>
    <r>
      <rPr>
        <sz val="10"/>
        <color rgb="FFFF0000"/>
        <rFont val="Times New Roman"/>
        <family val="1"/>
      </rPr>
      <t>1.</t>
    </r>
    <r>
      <rPr>
        <sz val="10"/>
        <color rgb="FFFF0000"/>
        <rFont val="標楷體"/>
        <family val="4"/>
        <charset val="136"/>
      </rPr>
      <t>專利申請費明細表；</t>
    </r>
    <r>
      <rPr>
        <sz val="10"/>
        <color rgb="FFFF0000"/>
        <rFont val="Times New Roman"/>
        <family val="1"/>
      </rPr>
      <t>2.</t>
    </r>
    <r>
      <rPr>
        <sz val="10"/>
        <color rgb="FFFF0000"/>
        <rFont val="標楷體"/>
        <family val="4"/>
        <charset val="136"/>
      </rPr>
      <t>請款單</t>
    </r>
    <r>
      <rPr>
        <sz val="10"/>
        <color rgb="FFFF0000"/>
        <rFont val="Times New Roman"/>
        <family val="1"/>
      </rPr>
      <t>(</t>
    </r>
    <r>
      <rPr>
        <sz val="10"/>
        <color rgb="FFFF0000"/>
        <rFont val="標楷體"/>
        <family val="4"/>
        <charset val="136"/>
      </rPr>
      <t>收據</t>
    </r>
    <r>
      <rPr>
        <sz val="10"/>
        <color rgb="FFFF0000"/>
        <rFont val="Times New Roman"/>
        <family val="1"/>
      </rPr>
      <t>)</t>
    </r>
    <r>
      <rPr>
        <sz val="10"/>
        <color rgb="FFFF0000"/>
        <rFont val="標楷體"/>
        <family val="4"/>
        <charset val="136"/>
      </rPr>
      <t>：需列示請款日期、請款</t>
    </r>
    <r>
      <rPr>
        <sz val="10"/>
        <color rgb="FFFF0000"/>
        <rFont val="Times New Roman"/>
        <family val="1"/>
      </rPr>
      <t xml:space="preserve"> (</t>
    </r>
    <r>
      <rPr>
        <sz val="10"/>
        <color rgb="FFFF0000"/>
        <rFont val="標楷體"/>
        <family val="4"/>
        <charset val="136"/>
      </rPr>
      <t>收據</t>
    </r>
    <r>
      <rPr>
        <sz val="10"/>
        <color rgb="FFFF0000"/>
        <rFont val="Times New Roman"/>
        <family val="1"/>
      </rPr>
      <t>)</t>
    </r>
    <r>
      <rPr>
        <sz val="10"/>
        <color rgb="FFFF0000"/>
        <rFont val="標楷體"/>
        <family val="4"/>
        <charset val="136"/>
      </rPr>
      <t>單號、專利申請客戶名稱、專利申請案件名稱、專利申請國別、專利申請號、請款事由、請款費用明細。</t>
    </r>
    <r>
      <rPr>
        <sz val="10"/>
        <color rgb="FFFF0000"/>
        <rFont val="Times New Roman"/>
        <family val="1"/>
      </rPr>
      <t xml:space="preserve">3. </t>
    </r>
    <r>
      <rPr>
        <sz val="10"/>
        <color rgb="FFFF0000"/>
        <rFont val="標楷體"/>
        <family val="4"/>
        <charset val="136"/>
      </rPr>
      <t>代收轉代付收據：需列示請款日期、收據單號、專利申請客戶名稱、專利申請案件名稱、專利申請國別、專利申請號、請款事由、請款費用明細。</t>
    </r>
    <r>
      <rPr>
        <sz val="10"/>
        <color rgb="FFFF0000"/>
        <rFont val="Times New Roman"/>
        <family val="1"/>
      </rPr>
      <t>4.</t>
    </r>
    <r>
      <rPr>
        <sz val="10"/>
        <color rgb="FFFF0000"/>
        <rFont val="標楷體"/>
        <family val="4"/>
        <charset val="136"/>
      </rPr>
      <t>申請其他國家專利產生國外代理人或國外官方受理申請費用需備妥國外代理人或國外官方受理申請</t>
    </r>
    <r>
      <rPr>
        <sz val="10"/>
        <color rgb="FFFF0000"/>
        <rFont val="Times New Roman"/>
        <family val="1"/>
      </rPr>
      <t>DEBIT NOTE</t>
    </r>
    <r>
      <rPr>
        <sz val="10"/>
        <color rgb="FFFF0000"/>
        <rFont val="標楷體"/>
        <family val="4"/>
        <charset val="136"/>
      </rPr>
      <t>、</t>
    </r>
    <r>
      <rPr>
        <sz val="10"/>
        <color rgb="FFFF0000"/>
        <rFont val="Times New Roman"/>
        <family val="1"/>
      </rPr>
      <t>INVOICE</t>
    </r>
    <r>
      <rPr>
        <sz val="10"/>
        <color rgb="FFFF0000"/>
        <rFont val="標楷體"/>
        <family val="4"/>
        <charset val="136"/>
      </rPr>
      <t>、</t>
    </r>
    <r>
      <rPr>
        <sz val="10"/>
        <color rgb="FFFF0000"/>
        <rFont val="Times New Roman"/>
        <family val="1"/>
      </rPr>
      <t>RECEIPT</t>
    </r>
    <r>
      <rPr>
        <sz val="10"/>
        <color rgb="FFFF0000"/>
        <rFont val="標楷體"/>
        <family val="4"/>
        <charset val="136"/>
      </rPr>
      <t>。</t>
    </r>
    <r>
      <rPr>
        <sz val="10"/>
        <color rgb="FFFF0000"/>
        <rFont val="Times New Roman"/>
        <family val="1"/>
      </rPr>
      <t>5.</t>
    </r>
    <r>
      <rPr>
        <sz val="10"/>
        <color rgb="FFFF0000"/>
        <rFont val="標楷體"/>
        <family val="4"/>
        <charset val="136"/>
      </rPr>
      <t>內部記帳傳票；</t>
    </r>
    <r>
      <rPr>
        <sz val="10"/>
        <color rgb="FFFF0000"/>
        <rFont val="Times New Roman"/>
        <family val="1"/>
      </rPr>
      <t>6.</t>
    </r>
    <r>
      <rPr>
        <sz val="10"/>
        <color rgb="FFFF0000"/>
        <rFont val="標楷體"/>
        <family val="4"/>
        <charset val="136"/>
      </rPr>
      <t>付款支票影本</t>
    </r>
    <r>
      <rPr>
        <sz val="10"/>
        <color rgb="FFFF0000"/>
        <rFont val="Times New Roman"/>
        <family val="1"/>
      </rPr>
      <t>(</t>
    </r>
    <r>
      <rPr>
        <sz val="10"/>
        <color rgb="FFFF0000"/>
        <rFont val="標楷體"/>
        <family val="4"/>
        <charset val="136"/>
      </rPr>
      <t>支票存根</t>
    </r>
    <r>
      <rPr>
        <sz val="10"/>
        <color rgb="FFFF0000"/>
        <rFont val="Times New Roman"/>
        <family val="1"/>
      </rPr>
      <t>)</t>
    </r>
    <r>
      <rPr>
        <sz val="10"/>
        <color rgb="FFFF0000"/>
        <rFont val="標楷體"/>
        <family val="4"/>
        <charset val="136"/>
      </rPr>
      <t>、銀行對帳單或銀行轉帳、匯款等支付證明。</t>
    </r>
    <r>
      <rPr>
        <sz val="10"/>
        <color rgb="FFFF0000"/>
        <rFont val="Times New Roman"/>
        <family val="1"/>
      </rPr>
      <t>7.</t>
    </r>
    <r>
      <rPr>
        <sz val="10"/>
        <color rgb="FFFF0000"/>
        <rFont val="標楷體"/>
        <family val="4"/>
        <charset val="136"/>
      </rPr>
      <t>涉及外幣時應附當時之外幣匯率表。</t>
    </r>
    <r>
      <rPr>
        <sz val="10"/>
        <color rgb="FFFF0000"/>
        <rFont val="Times New Roman"/>
        <family val="1"/>
      </rPr>
      <t>8.</t>
    </r>
    <r>
      <rPr>
        <sz val="10"/>
        <color rgb="FFFF0000"/>
        <rFont val="標楷體"/>
        <family val="4"/>
        <charset val="136"/>
      </rPr>
      <t>官方受理申請文件：具專利申請案件名稱、專利類型、專利申請</t>
    </r>
    <r>
      <rPr>
        <sz val="10"/>
        <color rgb="FFFF0000"/>
        <rFont val="Times New Roman"/>
        <family val="1"/>
      </rPr>
      <t>(</t>
    </r>
    <r>
      <rPr>
        <sz val="10"/>
        <color rgb="FFFF0000"/>
        <rFont val="標楷體"/>
        <family val="4"/>
        <charset val="136"/>
      </rPr>
      <t>權</t>
    </r>
    <r>
      <rPr>
        <sz val="10"/>
        <color rgb="FFFF0000"/>
        <rFont val="Times New Roman"/>
        <family val="1"/>
      </rPr>
      <t>)</t>
    </r>
    <r>
      <rPr>
        <sz val="10"/>
        <color rgb="FFFF0000"/>
        <rFont val="標楷體"/>
        <family val="4"/>
        <charset val="136"/>
      </rPr>
      <t>人、發明人、申請國別、申請日期及申請案號等資料（非中文者應有中文翻譯）。</t>
    </r>
    <r>
      <rPr>
        <sz val="10"/>
        <color rgb="FFFF0000"/>
        <rFont val="Times New Roman"/>
        <family val="1"/>
      </rPr>
      <t>9.</t>
    </r>
    <r>
      <rPr>
        <sz val="10"/>
        <color rgb="FFFF0000"/>
        <rFont val="標楷體"/>
        <family val="4"/>
        <charset val="136"/>
      </rPr>
      <t>專利申請書、說明書（非中文者應有中文翻譯）。</t>
    </r>
  </si>
  <si>
    <t>資料期間：自○○年○○月○○日至○○年○○月○○日止(共○○個月)
執行期間：全程自○○年○○月○○日至○○年○○月○○日止(共○○個月)</t>
    <phoneticPr fontId="14" type="noConversion"/>
  </si>
  <si>
    <r>
      <t>■期中會計報告</t>
    </r>
    <r>
      <rPr>
        <sz val="14"/>
        <color rgb="FF000000"/>
        <rFont val="Times New Roman"/>
        <family val="1"/>
      </rPr>
      <t xml:space="preserve">          </t>
    </r>
    <r>
      <rPr>
        <sz val="14"/>
        <color rgb="FF000000"/>
        <rFont val="標楷體"/>
        <family val="4"/>
        <charset val="136"/>
      </rPr>
      <t>□期末會計報告</t>
    </r>
    <phoneticPr fontId="14" type="noConversion"/>
  </si>
  <si>
    <r>
      <rPr>
        <sz val="12"/>
        <color rgb="FF000000"/>
        <rFont val="標楷體"/>
        <family val="4"/>
        <charset val="136"/>
      </rPr>
      <t>資料期間：</t>
    </r>
    <r>
      <rPr>
        <sz val="12"/>
        <color rgb="FF000000"/>
        <rFont val="新細明體"/>
        <family val="1"/>
        <charset val="136"/>
      </rPr>
      <t>○○○</t>
    </r>
    <r>
      <rPr>
        <sz val="12"/>
        <color rgb="FF000000"/>
        <rFont val="標楷體"/>
        <family val="4"/>
        <charset val="136"/>
      </rPr>
      <t>年○○月○○日至○○○年○○月○○日</t>
    </r>
    <phoneticPr fontId="14" type="noConversion"/>
  </si>
  <si>
    <r>
      <t>研發設備維護費</t>
    </r>
    <r>
      <rPr>
        <b/>
        <sz val="16"/>
        <color rgb="FF000000"/>
        <rFont val="Times New Roman"/>
        <family val="1"/>
      </rPr>
      <t>(2)---</t>
    </r>
    <r>
      <rPr>
        <b/>
        <sz val="16"/>
        <color rgb="FF000000"/>
        <rFont val="標楷體"/>
        <family val="4"/>
        <charset val="136"/>
      </rPr>
      <t>新增設備</t>
    </r>
    <phoneticPr fontId="14" type="noConversion"/>
  </si>
  <si>
    <t>C=本期維護費          (A×B)</t>
    <phoneticPr fontId="14" type="noConversion"/>
  </si>
  <si>
    <r>
      <t>合</t>
    </r>
    <r>
      <rPr>
        <b/>
        <sz val="12"/>
        <color rgb="FF000000"/>
        <rFont val="Times New Roman"/>
        <family val="1"/>
      </rPr>
      <t xml:space="preserve"> </t>
    </r>
    <r>
      <rPr>
        <b/>
        <sz val="12"/>
        <color rgb="FF000000"/>
        <rFont val="標楷體"/>
        <family val="4"/>
        <charset val="136"/>
      </rPr>
      <t>計</t>
    </r>
    <r>
      <rPr>
        <b/>
        <sz val="12"/>
        <color rgb="FF000000"/>
        <rFont val="Times New Roman"/>
        <family val="1"/>
      </rPr>
      <t>(F)</t>
    </r>
    <phoneticPr fontId="14" type="noConversion"/>
  </si>
  <si>
    <r>
      <t>合</t>
    </r>
    <r>
      <rPr>
        <b/>
        <sz val="12"/>
        <color rgb="FF000000"/>
        <rFont val="Times New Roman"/>
        <family val="1"/>
      </rPr>
      <t xml:space="preserve"> </t>
    </r>
    <r>
      <rPr>
        <b/>
        <sz val="12"/>
        <color rgb="FF000000"/>
        <rFont val="標楷體"/>
        <family val="4"/>
        <charset val="136"/>
      </rPr>
      <t>計</t>
    </r>
    <r>
      <rPr>
        <b/>
        <sz val="12"/>
        <color rgb="FF000000"/>
        <rFont val="Times New Roman"/>
        <family val="1"/>
      </rPr>
      <t>(G)</t>
    </r>
    <phoneticPr fontId="14" type="noConversion"/>
  </si>
  <si>
    <t>總計(F+G)</t>
    <phoneticPr fontId="14" type="noConversion"/>
  </si>
  <si>
    <r>
      <rPr>
        <sz val="10"/>
        <color rgb="FFFF0000"/>
        <rFont val="標楷體"/>
        <family val="4"/>
        <charset val="136"/>
      </rPr>
      <t>註</t>
    </r>
    <r>
      <rPr>
        <sz val="10"/>
        <color rgb="FFFF0000"/>
        <rFont val="Times New Roman"/>
        <family val="1"/>
      </rPr>
      <t>2</t>
    </r>
    <r>
      <rPr>
        <sz val="10"/>
        <color rgb="FFFF0000"/>
        <rFont val="標楷體"/>
        <family val="4"/>
        <charset val="136"/>
      </rPr>
      <t>：付款支用單據以支票支付，請填寫支票號碼。計畫執行期間內須支付完成。</t>
    </r>
    <phoneticPr fontId="14" type="noConversion"/>
  </si>
  <si>
    <r>
      <rPr>
        <sz val="10"/>
        <color rgb="FFFF0000"/>
        <rFont val="標楷體"/>
        <family val="4"/>
        <charset val="136"/>
      </rPr>
      <t>註</t>
    </r>
    <r>
      <rPr>
        <sz val="10"/>
        <color rgb="FFFF0000"/>
        <rFont val="Times New Roman"/>
        <family val="1"/>
      </rPr>
      <t>4</t>
    </r>
    <r>
      <rPr>
        <sz val="10"/>
        <color rgb="FFFF0000"/>
        <rFont val="標楷體"/>
        <family val="4"/>
        <charset val="136"/>
      </rPr>
      <t>：委外測試之委託對象應與計畫書所列相符，金額應與原始支用單據（如：統一發票或收據）相符。</t>
    </r>
    <phoneticPr fontId="14" type="noConversion"/>
  </si>
  <si>
    <r>
      <rPr>
        <sz val="10"/>
        <color rgb="FFFF0000"/>
        <rFont val="標楷體"/>
        <family val="4"/>
        <charset val="136"/>
      </rPr>
      <t>註</t>
    </r>
    <r>
      <rPr>
        <sz val="10"/>
        <color rgb="FFFF0000"/>
        <rFont val="Times New Roman"/>
        <family val="1"/>
      </rPr>
      <t>1</t>
    </r>
    <r>
      <rPr>
        <sz val="10"/>
        <color rgb="FFFF0000"/>
        <rFont val="標楷體"/>
        <family val="4"/>
        <charset val="136"/>
      </rPr>
      <t>：付款支用單據以支票支付，請填寫支票號碼，請於計畫期間內付款完成。</t>
    </r>
    <phoneticPr fontId="14" type="noConversion"/>
  </si>
  <si>
    <r>
      <rPr>
        <sz val="10"/>
        <color rgb="FFFF0000"/>
        <rFont val="標楷體"/>
        <family val="4"/>
        <charset val="136"/>
      </rPr>
      <t>註</t>
    </r>
    <r>
      <rPr>
        <sz val="10"/>
        <color rgb="FFFF0000"/>
        <rFont val="Times New Roman"/>
        <family val="1"/>
      </rPr>
      <t>3</t>
    </r>
    <r>
      <rPr>
        <sz val="10"/>
        <color rgb="FFFF0000"/>
        <rFont val="標楷體"/>
        <family val="4"/>
        <charset val="136"/>
      </rPr>
      <t>：所列項目應與原計畫書核准項目相符，金額應與原始支用單據（如：統一發票或收據）相符。</t>
    </r>
    <phoneticPr fontId="14" type="noConversion"/>
  </si>
  <si>
    <t>註3：付款支用單據，如係以支票支付，請填寫支票號碼，若以零用金支付或匯款方式請註明。</t>
    <phoneticPr fontId="14" type="noConversion"/>
  </si>
  <si>
    <r>
      <t>註</t>
    </r>
    <r>
      <rPr>
        <sz val="10"/>
        <color rgb="FFFF0000"/>
        <rFont val="Times New Roman"/>
        <family val="1"/>
      </rPr>
      <t>5</t>
    </r>
    <r>
      <rPr>
        <sz val="10"/>
        <color rgb="FFFF0000"/>
        <rFont val="標楷體"/>
        <family val="4"/>
        <charset val="136"/>
      </rPr>
      <t>：付款支用單據請填寫支票號碼﹐若以零用金支付或匯款方式請註明。</t>
    </r>
    <phoneticPr fontId="14" type="noConversion"/>
  </si>
  <si>
    <t>註3：如屬公司共通性材料領用，發票日期、發票號碼請改填寫領料單日期、領料單號碼、供應商及付款支用單據欄則可空白。</t>
    <phoneticPr fontId="14" type="noConversion"/>
  </si>
  <si>
    <r>
      <t>註</t>
    </r>
    <r>
      <rPr>
        <sz val="10"/>
        <color rgb="FFFF0000"/>
        <rFont val="Times New Roman"/>
        <family val="1"/>
      </rPr>
      <t>4</t>
    </r>
    <r>
      <rPr>
        <sz val="10"/>
        <color rgb="FFFF0000"/>
        <rFont val="標楷體"/>
        <family val="4"/>
        <charset val="136"/>
      </rPr>
      <t>：帳務查核時應備妥下列文件備查</t>
    </r>
    <r>
      <rPr>
        <sz val="10"/>
        <color rgb="FFFF0000"/>
        <rFont val="Times New Roman"/>
        <family val="1"/>
      </rPr>
      <t>:1.</t>
    </r>
    <r>
      <rPr>
        <sz val="10"/>
        <color rgb="FFFF0000"/>
        <rFont val="標楷體"/>
        <family val="4"/>
        <charset val="136"/>
      </rPr>
      <t>請購單、採購單、驗收單、統一發票或收據、進口報關結匯單據與</t>
    </r>
    <r>
      <rPr>
        <sz val="10"/>
        <color rgb="FFFF0000"/>
        <rFont val="Times New Roman"/>
        <family val="1"/>
      </rPr>
      <t>INVOICE</t>
    </r>
    <r>
      <rPr>
        <sz val="10"/>
        <color rgb="FFFF0000"/>
        <rFont val="標楷體"/>
        <family val="4"/>
        <charset val="136"/>
      </rPr>
      <t>。</t>
    </r>
    <r>
      <rPr>
        <sz val="10"/>
        <color rgb="FFFF0000"/>
        <rFont val="Times New Roman"/>
        <family val="1"/>
      </rPr>
      <t>2.</t>
    </r>
    <r>
      <rPr>
        <sz val="10"/>
        <color rgb="FFFF0000"/>
        <rFont val="標楷體"/>
        <family val="4"/>
        <charset val="136"/>
      </rPr>
      <t>財產目錄。</t>
    </r>
    <r>
      <rPr>
        <sz val="10"/>
        <color rgb="FFFF0000"/>
        <rFont val="Times New Roman"/>
        <family val="1"/>
      </rPr>
      <t>3.</t>
    </r>
    <r>
      <rPr>
        <sz val="10"/>
        <color rgb="FFFF0000"/>
        <rFont val="標楷體"/>
        <family val="4"/>
        <charset val="136"/>
      </rPr>
      <t>研發設備使用記錄表。</t>
    </r>
    <r>
      <rPr>
        <sz val="10"/>
        <color rgb="FFFF0000"/>
        <rFont val="Times New Roman"/>
        <family val="1"/>
      </rPr>
      <t>4.</t>
    </r>
    <r>
      <rPr>
        <sz val="10"/>
        <color rgb="FFFF0000"/>
        <rFont val="標楷體"/>
        <family val="4"/>
        <charset val="136"/>
      </rPr>
      <t>若為分攤，應附分攤表及原始支用單據影本。</t>
    </r>
    <r>
      <rPr>
        <sz val="10"/>
        <color rgb="FFFF0000"/>
        <rFont val="Times New Roman"/>
        <family val="1"/>
      </rPr>
      <t>5.</t>
    </r>
    <r>
      <rPr>
        <sz val="10"/>
        <color rgb="FFFF0000"/>
        <rFont val="標楷體"/>
        <family val="4"/>
        <charset val="136"/>
      </rPr>
      <t>涉及外幣支付時應附當時之外幣匯率表。</t>
    </r>
    <phoneticPr fontId="14" type="noConversion"/>
  </si>
  <si>
    <r>
      <t>註</t>
    </r>
    <r>
      <rPr>
        <sz val="10"/>
        <color rgb="FFFF0000"/>
        <rFont val="Times New Roman"/>
        <family val="1"/>
      </rPr>
      <t>1</t>
    </r>
    <r>
      <rPr>
        <sz val="10"/>
        <color rgb="FFFF0000"/>
        <rFont val="標楷體"/>
        <family val="4"/>
        <charset val="136"/>
      </rPr>
      <t>：所列報之維護設備及經費，應與計畫書所列相符，並應出具維修廠商支用單據，且所列維護費之金額應與原始支用單據、費用分攤表相符，如有變更，應於期中</t>
    </r>
    <r>
      <rPr>
        <sz val="10"/>
        <color rgb="FFFF0000"/>
        <rFont val="Times New Roman"/>
        <family val="1"/>
      </rPr>
      <t>/</t>
    </r>
    <r>
      <rPr>
        <sz val="10"/>
        <color rgb="FFFF0000"/>
        <rFont val="標楷體"/>
        <family val="4"/>
        <charset val="136"/>
      </rPr>
      <t>結案報告中提報核定。</t>
    </r>
    <phoneticPr fontId="14" type="noConversion"/>
  </si>
  <si>
    <t xml:space="preserve">註5：帳務查核時應備妥下列文件備查:1.請購單、驗收單、維護合約、發票或收據等。2.設備維修記錄表。3.若為分攤，應附分攤表及原始支用單據影本。4.涉及外幣支付時應附當時之外幣匯率表。5.財產目錄(需載明設備名稱及財產編號)。
</t>
  </si>
  <si>
    <t xml:space="preserve">註5：帳務查核時應備妥下列文件備查:1.請購單、驗收單、維護合約、發票或收據等。2.設備維修記錄表。3.若為分攤，應附分攤表及原始支用單據影本。4.涉及外幣支付時應附當時之外幣匯率表。5.財產目錄(需載明設備名稱及財產編號)。
</t>
    <phoneticPr fontId="14" type="noConversion"/>
  </si>
  <si>
    <r>
      <t>註</t>
    </r>
    <r>
      <rPr>
        <sz val="10"/>
        <color rgb="FFFF0000"/>
        <rFont val="Times New Roman"/>
        <family val="1"/>
      </rPr>
      <t>6</t>
    </r>
    <r>
      <rPr>
        <sz val="10"/>
        <color rgb="FFFF0000"/>
        <rFont val="標楷體"/>
        <family val="4"/>
        <charset val="136"/>
      </rPr>
      <t>：帳務查核時應備妥下列文件備查</t>
    </r>
    <r>
      <rPr>
        <sz val="10"/>
        <color rgb="FFFF0000"/>
        <rFont val="Times New Roman"/>
        <family val="1"/>
      </rPr>
      <t>:1.</t>
    </r>
    <r>
      <rPr>
        <sz val="10"/>
        <color rgb="FFFF0000"/>
        <rFont val="標楷體"/>
        <family val="4"/>
        <charset val="136"/>
      </rPr>
      <t>為專案計畫採購者應提供統一發票、收據或進口結匯單據與</t>
    </r>
    <r>
      <rPr>
        <sz val="10"/>
        <color rgb="FFFF0000"/>
        <rFont val="Times New Roman"/>
        <family val="1"/>
      </rPr>
      <t>invoice</t>
    </r>
    <r>
      <rPr>
        <sz val="10"/>
        <color rgb="FFFF0000"/>
        <rFont val="標楷體"/>
        <family val="4"/>
        <charset val="136"/>
      </rPr>
      <t>、及內部轉帳傳票、請購單、採購單、驗收單及付款支用單據（如水單、信用狀、</t>
    </r>
    <r>
      <rPr>
        <sz val="10"/>
        <color rgb="FFFF0000"/>
        <rFont val="Times New Roman"/>
        <family val="1"/>
      </rPr>
      <t xml:space="preserve"> </t>
    </r>
    <r>
      <rPr>
        <sz val="10"/>
        <color rgb="FFFF0000"/>
        <rFont val="標楷體"/>
        <family val="4"/>
        <charset val="136"/>
      </rPr>
      <t>匯款單、付款支票、銀行對帳單、零用金支付清單等），足以證明之支付單據。</t>
    </r>
    <r>
      <rPr>
        <sz val="10"/>
        <color rgb="FFFF0000"/>
        <rFont val="Times New Roman"/>
        <family val="1"/>
      </rPr>
      <t>2.</t>
    </r>
    <r>
      <rPr>
        <sz val="10"/>
        <color rgb="FFFF0000"/>
        <rFont val="標楷體"/>
        <family val="4"/>
        <charset val="136"/>
      </rPr>
      <t>自共通性器材領料應提供：領料單、材料明細帳或分攤表。</t>
    </r>
    <r>
      <rPr>
        <sz val="10"/>
        <color rgb="FFFF0000"/>
        <rFont val="Times New Roman"/>
        <family val="1"/>
      </rPr>
      <t>3.</t>
    </r>
    <r>
      <rPr>
        <sz val="10"/>
        <color rgb="FFFF0000"/>
        <rFont val="標楷體"/>
        <family val="4"/>
        <charset val="136"/>
      </rPr>
      <t>涉及外幣支付時應附當時之外幣外幣匯率表。</t>
    </r>
    <r>
      <rPr>
        <sz val="10"/>
        <color rgb="FF000000"/>
        <rFont val="標楷體"/>
        <family val="4"/>
        <charset val="136"/>
      </rPr>
      <t xml:space="preserve">
</t>
    </r>
    <phoneticPr fontId="14" type="noConversion"/>
  </si>
  <si>
    <t>註1：所列報之維護設備及經費，應與計畫書所列相符，並應出具維修廠商憑證，且所列維護費之金額應與原始支用單據、費用分攤表相符，如有變更，應於期中/結案報告中提報核定。</t>
    <phoneticPr fontId="14" type="noConversion"/>
  </si>
  <si>
    <t>□技術開發</t>
  </si>
  <si>
    <t xml:space="preserve">  □電子資訊
□民生化工 
□生物醫藥
  □金屬機械</t>
  </si>
  <si>
    <t>□文創內容</t>
  </si>
  <si>
    <t>□文創設計
□數位內容</t>
  </si>
  <si>
    <r>
      <t xml:space="preserve">                        臺北市產業發展獎勵補助計畫                        </t>
    </r>
    <r>
      <rPr>
        <b/>
        <sz val="6"/>
        <color theme="0" tint="-0.34998626667073579"/>
        <rFont val="標楷體"/>
        <family val="4"/>
        <charset val="136"/>
      </rPr>
      <t>113/06/01版</t>
    </r>
    <phoneticPr fontId="14" type="noConversion"/>
  </si>
  <si>
    <t>付款方式及付款日期</t>
    <phoneticPr fontId="14" type="noConversion"/>
  </si>
  <si>
    <t>專利申請國</t>
    <phoneticPr fontId="14" type="noConversion"/>
  </si>
  <si>
    <t>發票/收據日期</t>
    <phoneticPr fontId="14" type="noConversion"/>
  </si>
  <si>
    <t>發票/收據編號</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</si>
</sst>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 &quot;#,##0&quot; &quot;;&quot; (&quot;#,##0&quot;)&quot;;&quot; - &quot;;&quot; &quot;@&quot; &quot;"/>
    <numFmt numFmtId="177" formatCode="&quot;NT$&quot;#,##0;[Red]&quot;-NT$&quot;#,##0"/>
    <numFmt numFmtId="178" formatCode="#,##0&quot; &quot;"/>
    <numFmt numFmtId="179" formatCode="0.0%"/>
    <numFmt numFmtId="180" formatCode="&quot; &quot;#,##0&quot; &quot;;&quot;-&quot;#,##0&quot; &quot;;&quot; - &quot;;&quot; &quot;@&quot; &quot;"/>
    <numFmt numFmtId="181" formatCode="0.00&quot; &quot;;[Red]&quot;(&quot;0.00&quot;)&quot;"/>
    <numFmt numFmtId="182" formatCode="&quot; &quot;#,##0.0&quot; &quot;;&quot;-&quot;#,##0.0&quot; &quot;;&quot; -&quot;0&quot; &quot;;&quot; &quot;@&quot; &quot;"/>
    <numFmt numFmtId="183" formatCode="#,##0&quot; &quot;;[Red]&quot;(&quot;#,##0&quot;)&quot;"/>
  </numFmts>
  <fonts count="49" x14ac:knownFonts="1">
    <font>
      <sz val="12"/>
      <color rgb="FF000000"/>
      <name val="Times New Roman"/>
      <family val="1"/>
    </font>
    <font>
      <sz val="12"/>
      <color rgb="FF000000"/>
      <name val="Times New Roman"/>
      <family val="1"/>
    </font>
    <font>
      <sz val="12"/>
      <color rgb="FF000000"/>
      <name val="新細明體"/>
      <family val="1"/>
      <charset val="136"/>
    </font>
    <font>
      <sz val="10"/>
      <color rgb="FF000000"/>
      <name val="MS Sans Serif"/>
      <family val="2"/>
    </font>
    <font>
      <sz val="12"/>
      <color rgb="FF9C0006"/>
      <name val="Times New Roman"/>
      <family val="1"/>
    </font>
    <font>
      <b/>
      <sz val="16"/>
      <color rgb="FF000000"/>
      <name val="標楷體"/>
      <family val="4"/>
      <charset val="136"/>
    </font>
    <font>
      <sz val="12"/>
      <color rgb="FF000000"/>
      <name val="標楷體"/>
      <family val="4"/>
      <charset val="136"/>
    </font>
    <font>
      <b/>
      <sz val="14"/>
      <color rgb="FF000000"/>
      <name val="標楷體"/>
      <family val="4"/>
      <charset val="136"/>
    </font>
    <font>
      <b/>
      <sz val="10"/>
      <color rgb="FF000000"/>
      <name val="標楷體"/>
      <family val="4"/>
      <charset val="136"/>
    </font>
    <font>
      <sz val="14"/>
      <color rgb="FF000000"/>
      <name val="標楷體"/>
      <family val="4"/>
      <charset val="136"/>
    </font>
    <font>
      <sz val="10"/>
      <color rgb="FF000000"/>
      <name val="標楷體"/>
      <family val="4"/>
      <charset val="136"/>
    </font>
    <font>
      <sz val="14"/>
      <color rgb="FF000000"/>
      <name val="Times New Roman"/>
      <family val="1"/>
    </font>
    <font>
      <sz val="16"/>
      <color rgb="FF000000"/>
      <name val="標楷體"/>
      <family val="4"/>
      <charset val="136"/>
    </font>
    <font>
      <b/>
      <sz val="12"/>
      <color rgb="FF000000"/>
      <name val="標楷體"/>
      <family val="4"/>
      <charset val="136"/>
    </font>
    <font>
      <sz val="9"/>
      <name val="細明體"/>
      <family val="3"/>
      <charset val="136"/>
    </font>
    <font>
      <sz val="10"/>
      <color rgb="FF000000"/>
      <name val="Times New Roman"/>
      <family val="1"/>
    </font>
    <font>
      <b/>
      <sz val="10"/>
      <color rgb="FFFF0000"/>
      <name val="標楷體"/>
      <family val="4"/>
      <charset val="136"/>
    </font>
    <font>
      <b/>
      <sz val="10"/>
      <color rgb="FFFF0000"/>
      <name val="Times New Roman"/>
      <family val="1"/>
    </font>
    <font>
      <sz val="10"/>
      <color rgb="FFFF0000"/>
      <name val="Times New Roman"/>
      <family val="1"/>
    </font>
    <font>
      <b/>
      <sz val="12"/>
      <color rgb="FF000000"/>
      <name val="Times New Roman"/>
      <family val="1"/>
    </font>
    <font>
      <b/>
      <sz val="12"/>
      <color rgb="FFFF0000"/>
      <name val="標楷體"/>
      <family val="4"/>
      <charset val="136"/>
    </font>
    <font>
      <b/>
      <sz val="9"/>
      <color rgb="FFFF0000"/>
      <name val="Times New Roman"/>
      <family val="1"/>
    </font>
    <font>
      <b/>
      <sz val="9"/>
      <color rgb="FFFF0000"/>
      <name val="標楷體"/>
      <family val="4"/>
      <charset val="136"/>
    </font>
    <font>
      <b/>
      <sz val="10"/>
      <color rgb="FF000000"/>
      <name val="Times New Roman"/>
      <family val="1"/>
    </font>
    <font>
      <b/>
      <sz val="10"/>
      <color rgb="FF000000"/>
      <name val="細明體"/>
      <family val="3"/>
      <charset val="136"/>
    </font>
    <font>
      <sz val="10"/>
      <color rgb="FFFF0000"/>
      <name val="標楷體"/>
      <family val="4"/>
      <charset val="136"/>
    </font>
    <font>
      <sz val="12"/>
      <color rgb="FFFF0000"/>
      <name val="Times New Roman"/>
      <family val="1"/>
    </font>
    <font>
      <sz val="13"/>
      <color rgb="FF000000"/>
      <name val="Times New Roman"/>
      <family val="1"/>
    </font>
    <font>
      <sz val="8"/>
      <color rgb="FF000000"/>
      <name val="標楷體"/>
      <family val="4"/>
      <charset val="136"/>
    </font>
    <font>
      <sz val="8"/>
      <color rgb="FF000000"/>
      <name val="Times New Roman"/>
      <family val="1"/>
    </font>
    <font>
      <b/>
      <sz val="9"/>
      <color rgb="FF000000"/>
      <name val="細明體"/>
      <family val="3"/>
      <charset val="136"/>
    </font>
    <font>
      <sz val="12"/>
      <color rgb="FFFF0000"/>
      <name val="標楷體"/>
      <family val="4"/>
      <charset val="136"/>
    </font>
    <font>
      <b/>
      <sz val="16"/>
      <color rgb="FF000000"/>
      <name val="Times New Roman"/>
      <family val="1"/>
    </font>
    <font>
      <sz val="12"/>
      <color rgb="FF000000"/>
      <name val="Arial"/>
      <family val="2"/>
    </font>
    <font>
      <b/>
      <sz val="9"/>
      <color rgb="FF000000"/>
      <name val="標楷體"/>
      <family val="4"/>
      <charset val="136"/>
    </font>
    <font>
      <b/>
      <sz val="9"/>
      <color rgb="FF000000"/>
      <name val="Times New Roman"/>
      <family val="1"/>
    </font>
    <font>
      <b/>
      <sz val="12"/>
      <color rgb="FF000000"/>
      <name val="細明體"/>
      <family val="3"/>
      <charset val="136"/>
    </font>
    <font>
      <b/>
      <sz val="10"/>
      <color rgb="FF000000"/>
      <name val="Arial"/>
      <family val="2"/>
    </font>
    <font>
      <sz val="12"/>
      <color rgb="FF000000"/>
      <name val="細明體"/>
      <family val="3"/>
      <charset val="136"/>
    </font>
    <font>
      <sz val="10"/>
      <color rgb="FFFF0000"/>
      <name val="Arial"/>
      <family val="2"/>
    </font>
    <font>
      <sz val="8"/>
      <color rgb="FFFF0000"/>
      <name val="Times New Roman"/>
      <family val="1"/>
    </font>
    <font>
      <sz val="12"/>
      <color rgb="FFFF0000"/>
      <name val="Arial"/>
      <family val="2"/>
    </font>
    <font>
      <b/>
      <sz val="12"/>
      <color rgb="FF0000FF"/>
      <name val="Times New Roman"/>
      <family val="1"/>
    </font>
    <font>
      <b/>
      <sz val="12"/>
      <color rgb="FF0000FF"/>
      <name val="標楷體"/>
      <family val="4"/>
      <charset val="136"/>
    </font>
    <font>
      <b/>
      <sz val="12"/>
      <color rgb="FF0000FF"/>
      <name val="新細明體"/>
      <family val="1"/>
      <charset val="136"/>
    </font>
    <font>
      <sz val="12"/>
      <color rgb="FF0000FF"/>
      <name val="Times New Roman"/>
      <family val="1"/>
    </font>
    <font>
      <sz val="12"/>
      <color rgb="FF0000FF"/>
      <name val="標楷體"/>
      <family val="4"/>
      <charset val="136"/>
    </font>
    <font>
      <b/>
      <sz val="6"/>
      <color theme="0" tint="-0.34998626667073579"/>
      <name val="標楷體"/>
      <family val="4"/>
      <charset val="136"/>
    </font>
    <font>
      <b/>
      <sz val="12"/>
      <name val="標楷體"/>
      <family val="4"/>
      <charset val="136"/>
    </font>
  </fonts>
  <fills count="6">
    <fill>
      <patternFill patternType="none"/>
    </fill>
    <fill>
      <patternFill patternType="gray125"/>
    </fill>
    <fill>
      <patternFill patternType="solid">
        <fgColor rgb="FFFFC7CE"/>
        <bgColor rgb="FFFFC7CE"/>
      </patternFill>
    </fill>
    <fill>
      <patternFill patternType="solid">
        <fgColor rgb="FFCCFFCC"/>
        <bgColor rgb="FFCCFFCC"/>
      </patternFill>
    </fill>
    <fill>
      <patternFill patternType="solid">
        <fgColor rgb="FFFFFFFF"/>
        <bgColor rgb="FFFFFFFF"/>
      </patternFill>
    </fill>
    <fill>
      <patternFill patternType="solid">
        <fgColor rgb="FFFFCCCC"/>
        <bgColor rgb="FFFFCCCC"/>
      </patternFill>
    </fill>
  </fills>
  <borders count="73">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top/>
      <bottom/>
      <diagonal/>
    </border>
    <border>
      <left/>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thin">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style="thin">
        <color rgb="FF000000"/>
      </left>
      <right/>
      <top/>
      <bottom style="thin">
        <color rgb="FF000000"/>
      </bottom>
      <diagonal/>
    </border>
    <border>
      <left style="thin">
        <color rgb="FF000000"/>
      </left>
      <right style="medium">
        <color rgb="FF000000"/>
      </right>
      <top/>
      <bottom style="thin">
        <color rgb="FF000000"/>
      </bottom>
      <diagonal/>
    </border>
    <border>
      <left style="medium">
        <color rgb="FF000000"/>
      </left>
      <right/>
      <top/>
      <bottom style="thin">
        <color rgb="FF000000"/>
      </bottom>
      <diagonal/>
    </border>
    <border>
      <left style="medium">
        <color rgb="FF000000"/>
      </left>
      <right/>
      <top/>
      <bottom style="medium">
        <color rgb="FF000000"/>
      </bottom>
      <diagonal/>
    </border>
    <border>
      <left style="thin">
        <color rgb="FF000000"/>
      </left>
      <right/>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top/>
      <bottom/>
      <diagonal/>
    </border>
    <border>
      <left style="medium">
        <color rgb="FF000000"/>
      </left>
      <right/>
      <top style="thin">
        <color rgb="FF000000"/>
      </top>
      <bottom style="thin">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medium">
        <color indexed="64"/>
      </left>
      <right style="thin">
        <color rgb="FF000000"/>
      </right>
      <top style="medium">
        <color indexed="64"/>
      </top>
      <bottom style="medium">
        <color rgb="FF000000"/>
      </bottom>
      <diagonal/>
    </border>
    <border>
      <left style="thin">
        <color rgb="FF000000"/>
      </left>
      <right/>
      <top style="medium">
        <color indexed="64"/>
      </top>
      <bottom style="medium">
        <color rgb="FF000000"/>
      </bottom>
      <diagonal/>
    </border>
    <border>
      <left style="thin">
        <color rgb="FF000000"/>
      </left>
      <right style="medium">
        <color indexed="64"/>
      </right>
      <top style="medium">
        <color indexed="64"/>
      </top>
      <bottom style="medium">
        <color rgb="FF000000"/>
      </bottom>
      <diagonal/>
    </border>
    <border>
      <left style="medium">
        <color indexed="64"/>
      </left>
      <right style="thin">
        <color rgb="FF000000"/>
      </right>
      <top style="medium">
        <color rgb="FF000000"/>
      </top>
      <bottom/>
      <diagonal/>
    </border>
    <border>
      <left style="thin">
        <color rgb="FF000000"/>
      </left>
      <right style="medium">
        <color indexed="64"/>
      </right>
      <top style="medium">
        <color rgb="FF000000"/>
      </top>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s>
  <cellStyleXfs count="8">
    <xf numFmtId="0" fontId="0" fillId="0" borderId="0"/>
    <xf numFmtId="176" fontId="1" fillId="0" borderId="0" applyFont="0" applyFill="0" applyBorder="0" applyAlignment="0" applyProtection="0"/>
    <xf numFmtId="0" fontId="2" fillId="0" borderId="0" applyNumberFormat="0" applyBorder="0" applyProtection="0"/>
    <xf numFmtId="0" fontId="1" fillId="0" borderId="0" applyNumberFormat="0" applyFont="0" applyBorder="0" applyProtection="0"/>
    <xf numFmtId="0" fontId="3" fillId="0" borderId="0" applyNumberFormat="0" applyBorder="0" applyProtection="0"/>
    <xf numFmtId="0" fontId="3" fillId="0" borderId="0" applyNumberFormat="0" applyBorder="0" applyProtection="0"/>
    <xf numFmtId="177" fontId="1" fillId="0" borderId="0" applyFont="0" applyFill="0" applyBorder="0" applyAlignment="0" applyProtection="0"/>
    <xf numFmtId="0" fontId="4" fillId="2" borderId="0" applyNumberFormat="0" applyBorder="0" applyAlignment="0" applyProtection="0"/>
  </cellStyleXfs>
  <cellXfs count="324">
    <xf numFmtId="0" fontId="0" fillId="0" borderId="0" xfId="0"/>
    <xf numFmtId="0" fontId="0" fillId="0" borderId="0" xfId="3" applyFont="1" applyFill="1" applyAlignment="1">
      <alignment horizontal="center"/>
    </xf>
    <xf numFmtId="0" fontId="0" fillId="0" borderId="0" xfId="2" applyFont="1" applyFill="1" applyAlignment="1"/>
    <xf numFmtId="0" fontId="6" fillId="0" borderId="0" xfId="3" applyFont="1" applyFill="1" applyAlignment="1">
      <alignment vertical="center"/>
    </xf>
    <xf numFmtId="0" fontId="7" fillId="0" borderId="1" xfId="0" applyFont="1" applyBorder="1" applyAlignment="1">
      <alignment horizontal="center" vertical="center"/>
    </xf>
    <xf numFmtId="0" fontId="8" fillId="0" borderId="0" xfId="0" applyFont="1" applyAlignment="1">
      <alignment horizontal="center" vertical="center"/>
    </xf>
    <xf numFmtId="0" fontId="9" fillId="0" borderId="1" xfId="0" applyFont="1" applyBorder="1" applyAlignment="1">
      <alignment horizontal="center" vertical="center"/>
    </xf>
    <xf numFmtId="0" fontId="10" fillId="0" borderId="0" xfId="0" applyFont="1" applyAlignment="1">
      <alignment vertical="center"/>
    </xf>
    <xf numFmtId="0" fontId="0" fillId="0" borderId="0" xfId="3" applyFont="1" applyFill="1" applyAlignment="1"/>
    <xf numFmtId="0" fontId="0" fillId="0" borderId="0" xfId="0" applyFill="1"/>
    <xf numFmtId="0" fontId="0" fillId="0" borderId="1" xfId="0" applyFill="1" applyBorder="1"/>
    <xf numFmtId="0" fontId="15" fillId="0" borderId="0" xfId="0" applyFont="1"/>
    <xf numFmtId="176" fontId="15" fillId="0" borderId="0" xfId="1" applyFont="1"/>
    <xf numFmtId="0" fontId="13" fillId="0" borderId="0" xfId="0" applyFont="1"/>
    <xf numFmtId="0" fontId="13" fillId="0" borderId="0" xfId="4" applyFont="1" applyFill="1" applyAlignment="1">
      <alignment horizontal="left"/>
    </xf>
    <xf numFmtId="176" fontId="13" fillId="0" borderId="0" xfId="1" applyFont="1" applyAlignment="1">
      <alignment horizontal="left"/>
    </xf>
    <xf numFmtId="0" fontId="13" fillId="0" borderId="0" xfId="5" applyFont="1" applyFill="1" applyAlignment="1">
      <alignment horizontal="right"/>
    </xf>
    <xf numFmtId="0" fontId="6" fillId="0" borderId="1" xfId="0" applyFont="1" applyBorder="1" applyAlignment="1">
      <alignment horizontal="center" vertical="center"/>
    </xf>
    <xf numFmtId="0" fontId="13" fillId="0" borderId="1" xfId="0" applyFont="1" applyBorder="1" applyAlignment="1">
      <alignment horizontal="center" vertical="center"/>
    </xf>
    <xf numFmtId="176" fontId="13" fillId="0" borderId="3" xfId="1" applyFont="1" applyBorder="1" applyAlignment="1">
      <alignment horizontal="center" vertical="center"/>
    </xf>
    <xf numFmtId="0" fontId="6" fillId="0" borderId="1" xfId="0" applyFont="1" applyBorder="1" applyAlignment="1">
      <alignment horizontal="left" vertical="center"/>
    </xf>
    <xf numFmtId="180" fontId="1" fillId="3" borderId="1" xfId="1" applyNumberFormat="1" applyFill="1" applyBorder="1" applyAlignment="1">
      <alignment vertical="center"/>
    </xf>
    <xf numFmtId="180" fontId="1" fillId="0" borderId="1" xfId="1" applyNumberFormat="1" applyFill="1" applyBorder="1" applyAlignment="1">
      <alignment vertical="center"/>
    </xf>
    <xf numFmtId="180" fontId="1" fillId="0" borderId="1" xfId="1" applyNumberFormat="1" applyBorder="1" applyAlignment="1">
      <alignment vertical="center"/>
    </xf>
    <xf numFmtId="180" fontId="1" fillId="4" borderId="1" xfId="1" applyNumberFormat="1" applyFill="1" applyBorder="1" applyAlignment="1">
      <alignment vertical="center"/>
    </xf>
    <xf numFmtId="180" fontId="0" fillId="0" borderId="1" xfId="0" applyNumberFormat="1" applyBorder="1" applyAlignment="1">
      <alignment vertical="center"/>
    </xf>
    <xf numFmtId="0" fontId="15" fillId="0" borderId="0" xfId="0" applyFont="1" applyAlignment="1">
      <alignment vertical="center"/>
    </xf>
    <xf numFmtId="176" fontId="1" fillId="0" borderId="1" xfId="1" applyFill="1" applyBorder="1" applyAlignment="1">
      <alignment vertical="center"/>
    </xf>
    <xf numFmtId="183" fontId="6" fillId="0" borderId="0" xfId="1" applyNumberFormat="1" applyFont="1" applyAlignment="1">
      <alignment vertical="center"/>
    </xf>
    <xf numFmtId="0" fontId="6" fillId="0" borderId="0" xfId="0" applyFont="1" applyAlignment="1">
      <alignment vertical="center"/>
    </xf>
    <xf numFmtId="0" fontId="16" fillId="0" borderId="0" xfId="0" applyFont="1"/>
    <xf numFmtId="176" fontId="18" fillId="0" borderId="0" xfId="1" applyFont="1"/>
    <xf numFmtId="0" fontId="18" fillId="0" borderId="0" xfId="0" applyFont="1"/>
    <xf numFmtId="176" fontId="15" fillId="0" borderId="4" xfId="1" applyFont="1" applyBorder="1"/>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9" fillId="0" borderId="0" xfId="0" applyFont="1" applyAlignment="1">
      <alignment horizontal="center" vertical="center" wrapText="1"/>
    </xf>
    <xf numFmtId="0" fontId="23" fillId="0" borderId="10" xfId="0" applyFont="1" applyBorder="1" applyAlignment="1">
      <alignment horizontal="center" vertical="center"/>
    </xf>
    <xf numFmtId="0" fontId="23" fillId="0" borderId="10" xfId="0" applyFont="1" applyBorder="1" applyAlignment="1">
      <alignment horizontal="center" vertical="center" wrapText="1"/>
    </xf>
    <xf numFmtId="0" fontId="23" fillId="0" borderId="10" xfId="0" applyFont="1" applyFill="1" applyBorder="1" applyAlignment="1">
      <alignment horizontal="center" vertical="center"/>
    </xf>
    <xf numFmtId="0" fontId="23" fillId="0" borderId="0" xfId="0" applyFont="1"/>
    <xf numFmtId="180" fontId="15" fillId="3" borderId="12" xfId="0" applyNumberFormat="1" applyFont="1" applyFill="1" applyBorder="1"/>
    <xf numFmtId="180" fontId="15" fillId="0" borderId="12" xfId="0" applyNumberFormat="1" applyFont="1" applyFill="1" applyBorder="1"/>
    <xf numFmtId="180" fontId="15" fillId="0" borderId="12" xfId="0" applyNumberFormat="1" applyFont="1" applyBorder="1"/>
    <xf numFmtId="2" fontId="15" fillId="0" borderId="12" xfId="0" applyNumberFormat="1" applyFont="1" applyFill="1" applyBorder="1"/>
    <xf numFmtId="180" fontId="15" fillId="5" borderId="12" xfId="0" applyNumberFormat="1" applyFont="1" applyFill="1" applyBorder="1"/>
    <xf numFmtId="2" fontId="15" fillId="5" borderId="12" xfId="0" applyNumberFormat="1" applyFont="1" applyFill="1" applyBorder="1"/>
    <xf numFmtId="0" fontId="15" fillId="0" borderId="0" xfId="0" applyFont="1" applyFill="1"/>
    <xf numFmtId="0" fontId="24" fillId="0" borderId="11" xfId="0" applyFont="1" applyFill="1" applyBorder="1" applyAlignment="1">
      <alignment horizontal="center"/>
    </xf>
    <xf numFmtId="0" fontId="15" fillId="0" borderId="12" xfId="0" applyFont="1" applyFill="1" applyBorder="1"/>
    <xf numFmtId="0" fontId="25" fillId="0" borderId="0" xfId="0" applyFont="1"/>
    <xf numFmtId="0" fontId="18" fillId="0" borderId="0" xfId="0" applyFont="1" applyFill="1"/>
    <xf numFmtId="180" fontId="18" fillId="0" borderId="0" xfId="0" applyNumberFormat="1" applyFont="1"/>
    <xf numFmtId="0" fontId="26" fillId="0" borderId="0" xfId="0" applyFont="1" applyAlignment="1"/>
    <xf numFmtId="180" fontId="15" fillId="0" borderId="0" xfId="0" applyNumberFormat="1" applyFont="1"/>
    <xf numFmtId="0" fontId="27" fillId="0" borderId="0" xfId="5" applyFont="1" applyFill="1" applyAlignment="1">
      <alignment horizontal="right"/>
    </xf>
    <xf numFmtId="0" fontId="27" fillId="0" borderId="0" xfId="3" applyFont="1" applyFill="1" applyAlignment="1"/>
    <xf numFmtId="179" fontId="27" fillId="0" borderId="0" xfId="5" applyNumberFormat="1" applyFont="1" applyFill="1" applyAlignment="1"/>
    <xf numFmtId="180" fontId="0" fillId="0" borderId="0" xfId="0" applyNumberFormat="1"/>
    <xf numFmtId="180" fontId="27" fillId="0" borderId="0" xfId="3" applyNumberFormat="1" applyFont="1" applyFill="1" applyAlignment="1"/>
    <xf numFmtId="0" fontId="0" fillId="0" borderId="5" xfId="0" applyBorder="1"/>
    <xf numFmtId="0" fontId="6" fillId="0" borderId="5" xfId="0" applyFont="1" applyBorder="1" applyAlignment="1">
      <alignment horizontal="right"/>
    </xf>
    <xf numFmtId="0" fontId="13" fillId="0" borderId="6" xfId="0" applyFont="1" applyBorder="1" applyAlignment="1">
      <alignment horizontal="center" vertical="center"/>
    </xf>
    <xf numFmtId="0" fontId="24" fillId="0" borderId="9" xfId="0" applyFont="1" applyBorder="1" applyAlignment="1">
      <alignment horizontal="center" vertical="center"/>
    </xf>
    <xf numFmtId="0" fontId="24" fillId="0" borderId="11" xfId="0" applyFont="1" applyFill="1" applyBorder="1" applyAlignment="1">
      <alignment horizontal="center" vertical="center"/>
    </xf>
    <xf numFmtId="0" fontId="19" fillId="0" borderId="15" xfId="0" applyFont="1" applyBorder="1" applyAlignment="1">
      <alignment horizontal="center" vertical="center"/>
    </xf>
    <xf numFmtId="0" fontId="13" fillId="0" borderId="8" xfId="0" applyFont="1" applyBorder="1" applyAlignment="1">
      <alignment horizontal="center" vertical="center"/>
    </xf>
    <xf numFmtId="0" fontId="0" fillId="0" borderId="0" xfId="0" applyAlignment="1">
      <alignment vertical="center"/>
    </xf>
    <xf numFmtId="0" fontId="0" fillId="0" borderId="11" xfId="0" applyBorder="1" applyAlignment="1">
      <alignment horizontal="left"/>
    </xf>
    <xf numFmtId="178" fontId="0" fillId="3" borderId="1" xfId="0" applyNumberFormat="1" applyFill="1" applyBorder="1"/>
    <xf numFmtId="178" fontId="0" fillId="0" borderId="13" xfId="0" applyNumberFormat="1" applyBorder="1"/>
    <xf numFmtId="0" fontId="13" fillId="0" borderId="16" xfId="0" applyFont="1" applyBorder="1" applyAlignment="1">
      <alignment horizontal="center"/>
    </xf>
    <xf numFmtId="178" fontId="0" fillId="0" borderId="14" xfId="0" applyNumberFormat="1" applyBorder="1"/>
    <xf numFmtId="0" fontId="8" fillId="0" borderId="0" xfId="4" applyFont="1" applyFill="1" applyAlignment="1">
      <alignment horizontal="left"/>
    </xf>
    <xf numFmtId="0" fontId="10" fillId="0" borderId="1" xfId="0" applyFont="1" applyBorder="1" applyAlignment="1">
      <alignment horizontal="center" vertical="center"/>
    </xf>
    <xf numFmtId="0" fontId="28" fillId="0" borderId="1" xfId="0" applyFont="1" applyBorder="1" applyAlignment="1">
      <alignment horizontal="center" vertical="center"/>
    </xf>
    <xf numFmtId="0" fontId="10" fillId="0" borderId="1" xfId="0" applyFont="1" applyBorder="1" applyAlignment="1">
      <alignment horizontal="center" vertical="center" wrapText="1"/>
    </xf>
    <xf numFmtId="0" fontId="25" fillId="0" borderId="1" xfId="0" applyFont="1" applyBorder="1" applyAlignment="1">
      <alignment horizontal="center" vertical="center"/>
    </xf>
    <xf numFmtId="0" fontId="6" fillId="0" borderId="0" xfId="0" applyFont="1" applyAlignment="1">
      <alignment horizontal="center" vertical="center"/>
    </xf>
    <xf numFmtId="0" fontId="29" fillId="0" borderId="1" xfId="0" applyFont="1" applyBorder="1" applyAlignment="1">
      <alignment horizontal="left"/>
    </xf>
    <xf numFmtId="0" fontId="15" fillId="0" borderId="1" xfId="0" applyFont="1" applyBorder="1" applyAlignment="1">
      <alignment horizontal="right"/>
    </xf>
    <xf numFmtId="0" fontId="0" fillId="0" borderId="0" xfId="0" applyAlignment="1">
      <alignment horizontal="left"/>
    </xf>
    <xf numFmtId="0" fontId="15" fillId="0" borderId="1" xfId="0" applyFont="1" applyBorder="1" applyAlignment="1">
      <alignment horizontal="center"/>
    </xf>
    <xf numFmtId="0" fontId="15" fillId="3" borderId="1" xfId="0" applyFont="1" applyFill="1" applyBorder="1"/>
    <xf numFmtId="0" fontId="15" fillId="0" borderId="1" xfId="0" applyFont="1" applyBorder="1"/>
    <xf numFmtId="2" fontId="15" fillId="0" borderId="1" xfId="0" applyNumberFormat="1" applyFont="1" applyBorder="1"/>
    <xf numFmtId="0" fontId="0" fillId="0" borderId="1" xfId="0" applyBorder="1"/>
    <xf numFmtId="0" fontId="23" fillId="0" borderId="18" xfId="0" applyFont="1" applyFill="1" applyBorder="1" applyAlignment="1">
      <alignment horizontal="center"/>
    </xf>
    <xf numFmtId="0" fontId="15" fillId="0" borderId="1" xfId="0" applyFont="1" applyFill="1" applyBorder="1"/>
    <xf numFmtId="0" fontId="10" fillId="0" borderId="1" xfId="0" applyFont="1" applyBorder="1" applyAlignment="1">
      <alignment horizontal="center"/>
    </xf>
    <xf numFmtId="0" fontId="25" fillId="0" borderId="0" xfId="0" applyFont="1" applyAlignment="1"/>
    <xf numFmtId="0" fontId="18" fillId="0" borderId="0" xfId="0" applyFont="1" applyFill="1" applyAlignment="1">
      <alignment horizontal="right"/>
    </xf>
    <xf numFmtId="0" fontId="18" fillId="3" borderId="0" xfId="0" applyFont="1" applyFill="1"/>
    <xf numFmtId="0" fontId="18" fillId="0" borderId="0" xfId="0" applyFont="1" applyAlignment="1">
      <alignment horizontal="right"/>
    </xf>
    <xf numFmtId="0" fontId="26" fillId="0" borderId="0" xfId="0" applyFont="1"/>
    <xf numFmtId="0" fontId="18" fillId="0" borderId="0" xfId="0" applyFont="1" applyAlignment="1"/>
    <xf numFmtId="0" fontId="27" fillId="0" borderId="0" xfId="5" applyFont="1" applyFill="1" applyAlignment="1"/>
    <xf numFmtId="0" fontId="0" fillId="0" borderId="0" xfId="0" applyAlignment="1">
      <alignment horizontal="center"/>
    </xf>
    <xf numFmtId="0" fontId="13" fillId="0" borderId="19" xfId="0" applyFont="1" applyBorder="1" applyAlignment="1">
      <alignment horizontal="center" vertical="center"/>
    </xf>
    <xf numFmtId="0" fontId="13" fillId="0" borderId="7" xfId="0" applyFont="1" applyBorder="1" applyAlignment="1">
      <alignment horizontal="center" vertical="center"/>
    </xf>
    <xf numFmtId="0" fontId="19" fillId="0" borderId="0" xfId="0" applyFont="1" applyAlignment="1">
      <alignment vertical="center"/>
    </xf>
    <xf numFmtId="0" fontId="30" fillId="0" borderId="9" xfId="0" applyFont="1" applyBorder="1" applyAlignment="1">
      <alignment horizontal="center" vertical="center" wrapText="1"/>
    </xf>
    <xf numFmtId="0" fontId="0" fillId="0" borderId="20" xfId="0" applyBorder="1"/>
    <xf numFmtId="0" fontId="6" fillId="0" borderId="20" xfId="0" applyFont="1" applyBorder="1"/>
    <xf numFmtId="0" fontId="0" fillId="0" borderId="20" xfId="0" applyBorder="1" applyAlignment="1">
      <alignment horizontal="center"/>
    </xf>
    <xf numFmtId="0" fontId="0" fillId="0" borderId="21" xfId="0" applyBorder="1"/>
    <xf numFmtId="0" fontId="0" fillId="0" borderId="11" xfId="0" applyBorder="1" applyAlignment="1">
      <alignment horizontal="right"/>
    </xf>
    <xf numFmtId="0" fontId="0" fillId="3" borderId="20" xfId="0" applyFill="1" applyBorder="1"/>
    <xf numFmtId="0" fontId="6" fillId="3" borderId="20" xfId="0" applyFont="1" applyFill="1" applyBorder="1" applyAlignment="1">
      <alignment horizontal="center"/>
    </xf>
    <xf numFmtId="0" fontId="6" fillId="3" borderId="20" xfId="0" applyFont="1" applyFill="1" applyBorder="1" applyAlignment="1">
      <alignment horizontal="left"/>
    </xf>
    <xf numFmtId="0" fontId="6" fillId="3" borderId="20" xfId="0" applyFont="1" applyFill="1" applyBorder="1"/>
    <xf numFmtId="0" fontId="0" fillId="3" borderId="20" xfId="0" applyFill="1" applyBorder="1" applyAlignment="1">
      <alignment horizontal="center"/>
    </xf>
    <xf numFmtId="180" fontId="0" fillId="0" borderId="20" xfId="0" applyNumberFormat="1" applyFill="1" applyBorder="1"/>
    <xf numFmtId="0" fontId="6" fillId="0" borderId="21" xfId="0" applyFont="1" applyBorder="1"/>
    <xf numFmtId="0" fontId="0" fillId="0" borderId="22" xfId="0" applyBorder="1" applyAlignment="1">
      <alignment horizontal="right"/>
    </xf>
    <xf numFmtId="0" fontId="6" fillId="0" borderId="22" xfId="0" applyFont="1" applyBorder="1" applyAlignment="1">
      <alignment horizontal="center"/>
    </xf>
    <xf numFmtId="0" fontId="6" fillId="0" borderId="20" xfId="0" applyFont="1" applyBorder="1" applyAlignment="1">
      <alignment horizontal="center"/>
    </xf>
    <xf numFmtId="0" fontId="6" fillId="0" borderId="20" xfId="0" applyFont="1" applyBorder="1" applyAlignment="1">
      <alignment horizontal="left"/>
    </xf>
    <xf numFmtId="0" fontId="0" fillId="3" borderId="20" xfId="0" applyFill="1" applyBorder="1" applyAlignment="1">
      <alignment horizontal="left"/>
    </xf>
    <xf numFmtId="0" fontId="6" fillId="0" borderId="0" xfId="0" applyFont="1"/>
    <xf numFmtId="180" fontId="0" fillId="0" borderId="20" xfId="0" applyNumberFormat="1" applyBorder="1"/>
    <xf numFmtId="0" fontId="13" fillId="0" borderId="23" xfId="0" applyFont="1" applyBorder="1" applyAlignment="1">
      <alignment horizontal="left"/>
    </xf>
    <xf numFmtId="0" fontId="0" fillId="0" borderId="24" xfId="0" applyBorder="1" applyAlignment="1">
      <alignment horizontal="left"/>
    </xf>
    <xf numFmtId="0" fontId="6" fillId="0" borderId="24" xfId="0" applyFont="1" applyBorder="1" applyAlignment="1">
      <alignment horizontal="left"/>
    </xf>
    <xf numFmtId="0" fontId="0" fillId="0" borderId="24" xfId="0" applyBorder="1" applyAlignment="1">
      <alignment horizontal="center"/>
    </xf>
    <xf numFmtId="180" fontId="0" fillId="0" borderId="24" xfId="0" applyNumberFormat="1" applyBorder="1"/>
    <xf numFmtId="0" fontId="0" fillId="0" borderId="25" xfId="0" applyBorder="1"/>
    <xf numFmtId="0" fontId="25" fillId="0" borderId="0" xfId="0" applyFont="1" applyAlignment="1">
      <alignment horizontal="left"/>
    </xf>
    <xf numFmtId="0" fontId="31" fillId="0" borderId="0" xfId="0" applyFont="1"/>
    <xf numFmtId="0" fontId="26" fillId="0" borderId="0" xfId="0" applyFont="1" applyAlignment="1">
      <alignment horizontal="center"/>
    </xf>
    <xf numFmtId="0" fontId="0" fillId="0" borderId="0" xfId="0" applyAlignment="1"/>
    <xf numFmtId="0" fontId="10" fillId="0" borderId="0" xfId="0" applyFont="1"/>
    <xf numFmtId="0" fontId="33" fillId="0" borderId="5" xfId="0" applyFont="1" applyBorder="1"/>
    <xf numFmtId="0" fontId="8" fillId="0" borderId="7" xfId="0" applyFont="1" applyBorder="1" applyAlignment="1">
      <alignment horizontal="center" vertical="center"/>
    </xf>
    <xf numFmtId="0" fontId="8" fillId="0" borderId="7" xfId="0" applyFont="1" applyBorder="1" applyAlignment="1">
      <alignment horizontal="center" vertical="center" wrapText="1"/>
    </xf>
    <xf numFmtId="0" fontId="34" fillId="0" borderId="7" xfId="0" applyFont="1" applyBorder="1" applyAlignment="1">
      <alignment horizontal="center" vertical="center" wrapText="1"/>
    </xf>
    <xf numFmtId="0" fontId="8" fillId="0" borderId="8" xfId="0" applyFont="1" applyBorder="1" applyAlignment="1">
      <alignment horizontal="center" vertical="center" wrapText="1"/>
    </xf>
    <xf numFmtId="0" fontId="19" fillId="0" borderId="0" xfId="0" applyFont="1"/>
    <xf numFmtId="0" fontId="0" fillId="0" borderId="12" xfId="0" applyBorder="1" applyAlignment="1">
      <alignment horizontal="right"/>
    </xf>
    <xf numFmtId="0" fontId="0" fillId="0" borderId="27" xfId="0" applyBorder="1" applyAlignment="1">
      <alignment horizontal="right"/>
    </xf>
    <xf numFmtId="0" fontId="0" fillId="0" borderId="28" xfId="0" applyBorder="1"/>
    <xf numFmtId="0" fontId="19" fillId="0" borderId="29" xfId="0" applyFont="1" applyBorder="1"/>
    <xf numFmtId="0" fontId="33" fillId="3" borderId="18" xfId="0" applyFont="1" applyFill="1" applyBorder="1" applyAlignment="1">
      <alignment horizontal="left"/>
    </xf>
    <xf numFmtId="0" fontId="6" fillId="3" borderId="12" xfId="0" applyFont="1" applyFill="1" applyBorder="1" applyAlignment="1">
      <alignment horizontal="right"/>
    </xf>
    <xf numFmtId="0" fontId="0" fillId="3" borderId="12" xfId="0" applyFill="1" applyBorder="1" applyAlignment="1">
      <alignment horizontal="right"/>
    </xf>
    <xf numFmtId="180" fontId="0" fillId="3" borderId="12" xfId="0" applyNumberFormat="1" applyFill="1" applyBorder="1" applyAlignment="1">
      <alignment horizontal="right"/>
    </xf>
    <xf numFmtId="180" fontId="0" fillId="0" borderId="12" xfId="0" applyNumberFormat="1" applyBorder="1" applyAlignment="1">
      <alignment horizontal="right"/>
    </xf>
    <xf numFmtId="2" fontId="0" fillId="0" borderId="12" xfId="0" applyNumberFormat="1" applyFill="1" applyBorder="1" applyAlignment="1">
      <alignment horizontal="right"/>
    </xf>
    <xf numFmtId="180" fontId="0" fillId="0" borderId="13" xfId="0" applyNumberFormat="1" applyBorder="1" applyAlignment="1">
      <alignment horizontal="right"/>
    </xf>
    <xf numFmtId="0" fontId="0" fillId="0" borderId="29" xfId="0" applyBorder="1"/>
    <xf numFmtId="0" fontId="6" fillId="0" borderId="18" xfId="0" applyFont="1" applyBorder="1" applyAlignment="1">
      <alignment horizontal="left"/>
    </xf>
    <xf numFmtId="0" fontId="0" fillId="0" borderId="12" xfId="0" applyFill="1" applyBorder="1" applyAlignment="1">
      <alignment horizontal="right"/>
    </xf>
    <xf numFmtId="0" fontId="0" fillId="0" borderId="13" xfId="0" applyBorder="1" applyAlignment="1">
      <alignment horizontal="right"/>
    </xf>
    <xf numFmtId="0" fontId="0" fillId="0" borderId="29" xfId="0" applyBorder="1" applyAlignment="1">
      <alignment horizontal="left"/>
    </xf>
    <xf numFmtId="0" fontId="13" fillId="0" borderId="19" xfId="0" applyFont="1" applyBorder="1" applyAlignment="1">
      <alignment horizontal="left"/>
    </xf>
    <xf numFmtId="0" fontId="33" fillId="0" borderId="30" xfId="0" applyFont="1" applyBorder="1" applyAlignment="1">
      <alignment horizontal="left"/>
    </xf>
    <xf numFmtId="0" fontId="0" fillId="0" borderId="7" xfId="0" applyBorder="1" applyAlignment="1">
      <alignment horizontal="left"/>
    </xf>
    <xf numFmtId="180" fontId="0" fillId="0" borderId="7" xfId="0" applyNumberFormat="1" applyBorder="1"/>
    <xf numFmtId="180" fontId="0" fillId="0" borderId="7" xfId="0" applyNumberFormat="1" applyBorder="1" applyAlignment="1">
      <alignment horizontal="right"/>
    </xf>
    <xf numFmtId="2" fontId="0" fillId="0" borderId="7" xfId="0" applyNumberFormat="1" applyBorder="1"/>
    <xf numFmtId="180" fontId="0" fillId="0" borderId="8" xfId="0" applyNumberFormat="1" applyBorder="1"/>
    <xf numFmtId="0" fontId="13" fillId="0" borderId="0" xfId="0" applyFont="1" applyAlignment="1">
      <alignment horizontal="left"/>
    </xf>
    <xf numFmtId="0" fontId="33" fillId="0" borderId="0" xfId="0" applyFont="1" applyAlignment="1">
      <alignment horizontal="left"/>
    </xf>
    <xf numFmtId="2" fontId="0" fillId="0" borderId="0" xfId="0" applyNumberFormat="1"/>
    <xf numFmtId="0" fontId="19" fillId="0" borderId="19" xfId="0" applyFont="1" applyBorder="1" applyAlignment="1">
      <alignment vertical="center"/>
    </xf>
    <xf numFmtId="0" fontId="37" fillId="0" borderId="30" xfId="0" applyFont="1" applyBorder="1" applyAlignment="1">
      <alignment vertical="center"/>
    </xf>
    <xf numFmtId="0" fontId="0" fillId="0" borderId="32" xfId="0" applyBorder="1" applyAlignment="1">
      <alignment horizontal="right"/>
    </xf>
    <xf numFmtId="0" fontId="6" fillId="3" borderId="12" xfId="0" applyFont="1" applyFill="1" applyBorder="1"/>
    <xf numFmtId="0" fontId="0" fillId="3" borderId="12" xfId="0" applyFill="1" applyBorder="1"/>
    <xf numFmtId="180" fontId="0" fillId="3" borderId="12" xfId="0" applyNumberFormat="1" applyFill="1" applyBorder="1"/>
    <xf numFmtId="180" fontId="0" fillId="0" borderId="13" xfId="0" applyNumberFormat="1" applyBorder="1"/>
    <xf numFmtId="0" fontId="19" fillId="0" borderId="23" xfId="0" applyFont="1" applyBorder="1" applyAlignment="1">
      <alignment horizontal="left"/>
    </xf>
    <xf numFmtId="0" fontId="33" fillId="0" borderId="33" xfId="0" applyFont="1" applyBorder="1" applyAlignment="1">
      <alignment horizontal="left"/>
    </xf>
    <xf numFmtId="180" fontId="0" fillId="0" borderId="24" xfId="0" applyNumberFormat="1" applyBorder="1" applyAlignment="1">
      <alignment horizontal="right"/>
    </xf>
    <xf numFmtId="181" fontId="0" fillId="0" borderId="24" xfId="0" applyNumberFormat="1" applyBorder="1"/>
    <xf numFmtId="180" fontId="0" fillId="0" borderId="34" xfId="0" applyNumberFormat="1" applyBorder="1"/>
    <xf numFmtId="180" fontId="38" fillId="0" borderId="24" xfId="0" applyNumberFormat="1" applyFont="1" applyBorder="1" applyAlignment="1">
      <alignment horizontal="right"/>
    </xf>
    <xf numFmtId="0" fontId="39" fillId="0" borderId="0" xfId="0" applyFont="1"/>
    <xf numFmtId="0" fontId="40" fillId="0" borderId="0" xfId="0" applyFont="1"/>
    <xf numFmtId="0" fontId="41" fillId="0" borderId="0" xfId="0" applyFont="1"/>
    <xf numFmtId="0" fontId="33" fillId="0" borderId="0" xfId="0" applyFont="1"/>
    <xf numFmtId="0" fontId="0" fillId="0" borderId="0" xfId="0" applyAlignment="1">
      <alignment horizontal="center" vertical="center"/>
    </xf>
    <xf numFmtId="0" fontId="10" fillId="0" borderId="31" xfId="0" applyFont="1" applyBorder="1" applyAlignment="1">
      <alignment horizontal="center" vertical="center"/>
    </xf>
    <xf numFmtId="0" fontId="29" fillId="0" borderId="31" xfId="0" applyFont="1" applyBorder="1" applyAlignment="1">
      <alignment horizontal="center" vertical="center"/>
    </xf>
    <xf numFmtId="0" fontId="10" fillId="0" borderId="32" xfId="0" applyFont="1" applyBorder="1" applyAlignment="1">
      <alignment horizontal="center" vertical="center" wrapText="1"/>
    </xf>
    <xf numFmtId="0" fontId="0" fillId="0" borderId="1" xfId="0" applyBorder="1" applyAlignment="1">
      <alignment horizontal="center" vertical="center"/>
    </xf>
    <xf numFmtId="0" fontId="15" fillId="0" borderId="1" xfId="0" applyFont="1" applyBorder="1" applyAlignment="1">
      <alignment horizontal="left"/>
    </xf>
    <xf numFmtId="0" fontId="15" fillId="0" borderId="13" xfId="0" applyFont="1" applyBorder="1" applyAlignment="1">
      <alignment horizontal="center" wrapText="1"/>
    </xf>
    <xf numFmtId="0" fontId="10" fillId="0" borderId="11" xfId="0" applyFont="1" applyBorder="1"/>
    <xf numFmtId="0" fontId="23" fillId="0" borderId="35" xfId="0" applyFont="1" applyBorder="1" applyAlignment="1">
      <alignment horizontal="left"/>
    </xf>
    <xf numFmtId="2" fontId="15" fillId="0" borderId="13" xfId="0" applyNumberFormat="1" applyFont="1" applyBorder="1"/>
    <xf numFmtId="0" fontId="10" fillId="0" borderId="28" xfId="0" applyFont="1" applyBorder="1"/>
    <xf numFmtId="0" fontId="15" fillId="0" borderId="18" xfId="0" applyFont="1" applyBorder="1" applyAlignment="1">
      <alignment horizontal="left"/>
    </xf>
    <xf numFmtId="0" fontId="10" fillId="0" borderId="1" xfId="0" applyFont="1" applyBorder="1"/>
    <xf numFmtId="0" fontId="0" fillId="0" borderId="18" xfId="0" applyBorder="1"/>
    <xf numFmtId="0" fontId="0" fillId="0" borderId="29" xfId="0" applyFill="1" applyBorder="1"/>
    <xf numFmtId="0" fontId="0" fillId="0" borderId="36" xfId="0" applyBorder="1"/>
    <xf numFmtId="0" fontId="15" fillId="0" borderId="14" xfId="0" applyFont="1" applyBorder="1"/>
    <xf numFmtId="2" fontId="15" fillId="0" borderId="25" xfId="0" applyNumberFormat="1" applyFont="1" applyBorder="1"/>
    <xf numFmtId="0" fontId="19" fillId="0" borderId="0" xfId="0" applyFont="1" applyAlignment="1">
      <alignment horizontal="left"/>
    </xf>
    <xf numFmtId="0" fontId="19" fillId="0" borderId="0" xfId="0" applyFont="1" applyAlignment="1">
      <alignment horizontal="left" vertical="center"/>
    </xf>
    <xf numFmtId="0" fontId="42" fillId="0" borderId="0" xfId="0" applyFont="1" applyAlignment="1">
      <alignment horizontal="left" vertical="center"/>
    </xf>
    <xf numFmtId="0" fontId="42" fillId="0" borderId="0" xfId="0" applyFont="1"/>
    <xf numFmtId="0" fontId="45" fillId="0" borderId="0" xfId="0" applyFont="1" applyAlignment="1">
      <alignment horizontal="left"/>
    </xf>
    <xf numFmtId="0" fontId="0" fillId="0" borderId="0" xfId="0" applyAlignment="1">
      <alignment horizontal="left" vertical="center"/>
    </xf>
    <xf numFmtId="0" fontId="6" fillId="0" borderId="0" xfId="0" applyFont="1" applyAlignment="1">
      <alignment horizontal="right"/>
    </xf>
    <xf numFmtId="0" fontId="13" fillId="0" borderId="19" xfId="0" applyFont="1" applyBorder="1" applyAlignment="1">
      <alignment horizontal="center" vertical="center" wrapText="1"/>
    </xf>
    <xf numFmtId="0" fontId="46" fillId="0" borderId="22" xfId="0" applyFont="1" applyBorder="1" applyAlignment="1">
      <alignment horizontal="center"/>
    </xf>
    <xf numFmtId="180" fontId="0" fillId="3" borderId="20" xfId="0" applyNumberFormat="1" applyFill="1" applyBorder="1"/>
    <xf numFmtId="0" fontId="6" fillId="3" borderId="21" xfId="0" applyFont="1" applyFill="1" applyBorder="1"/>
    <xf numFmtId="0" fontId="0" fillId="0" borderId="22" xfId="0" applyBorder="1" applyAlignment="1">
      <alignment horizontal="center"/>
    </xf>
    <xf numFmtId="0" fontId="0" fillId="0" borderId="22" xfId="0" applyBorder="1" applyAlignment="1">
      <alignment horizontal="left"/>
    </xf>
    <xf numFmtId="0" fontId="0" fillId="0" borderId="23" xfId="0" applyBorder="1"/>
    <xf numFmtId="0" fontId="0" fillId="0" borderId="24" xfId="0" applyBorder="1"/>
    <xf numFmtId="0" fontId="0" fillId="0" borderId="34" xfId="0" applyBorder="1"/>
    <xf numFmtId="0" fontId="13" fillId="0" borderId="23" xfId="0" applyFont="1" applyBorder="1" applyAlignment="1">
      <alignment horizontal="left" vertical="center"/>
    </xf>
    <xf numFmtId="0" fontId="15" fillId="0" borderId="0" xfId="0" applyFont="1" applyBorder="1"/>
    <xf numFmtId="0" fontId="10" fillId="0" borderId="0" xfId="0" applyFont="1" applyBorder="1"/>
    <xf numFmtId="0" fontId="13" fillId="0" borderId="37"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38" xfId="0" applyFont="1" applyFill="1" applyBorder="1" applyAlignment="1">
      <alignment horizontal="center" vertical="center" wrapText="1"/>
    </xf>
    <xf numFmtId="0" fontId="20" fillId="0" borderId="38" xfId="0" applyFont="1" applyBorder="1" applyAlignment="1">
      <alignment horizontal="center" vertical="center" wrapText="1"/>
    </xf>
    <xf numFmtId="0" fontId="13" fillId="0" borderId="39" xfId="0" applyFont="1" applyBorder="1" applyAlignment="1">
      <alignment horizontal="center" vertical="center" wrapText="1"/>
    </xf>
    <xf numFmtId="0" fontId="8" fillId="0" borderId="40" xfId="0" applyFont="1" applyBorder="1" applyAlignment="1">
      <alignment horizontal="center" vertical="center"/>
    </xf>
    <xf numFmtId="0" fontId="23" fillId="0" borderId="41" xfId="0" applyFont="1" applyBorder="1" applyAlignment="1">
      <alignment horizontal="center" vertical="center" wrapText="1"/>
    </xf>
    <xf numFmtId="0" fontId="15" fillId="0" borderId="42" xfId="0" applyFont="1" applyBorder="1" applyAlignment="1">
      <alignment horizontal="left"/>
    </xf>
    <xf numFmtId="180" fontId="15" fillId="0" borderId="43" xfId="0" applyNumberFormat="1" applyFont="1" applyBorder="1"/>
    <xf numFmtId="0" fontId="10" fillId="5" borderId="42" xfId="0" applyFont="1" applyFill="1" applyBorder="1"/>
    <xf numFmtId="180" fontId="15" fillId="5" borderId="43" xfId="0" applyNumberFormat="1" applyFont="1" applyFill="1" applyBorder="1"/>
    <xf numFmtId="0" fontId="24" fillId="0" borderId="42" xfId="0" applyFont="1" applyFill="1" applyBorder="1" applyAlignment="1">
      <alignment horizontal="center"/>
    </xf>
    <xf numFmtId="180" fontId="15" fillId="0" borderId="43" xfId="0" applyNumberFormat="1" applyFont="1" applyFill="1" applyBorder="1"/>
    <xf numFmtId="0" fontId="8" fillId="0" borderId="44" xfId="0" applyFont="1" applyFill="1" applyBorder="1" applyAlignment="1">
      <alignment horizontal="center"/>
    </xf>
    <xf numFmtId="180" fontId="15" fillId="0" borderId="45" xfId="0" applyNumberFormat="1" applyFont="1" applyFill="1" applyBorder="1" applyAlignment="1">
      <alignment horizontal="left"/>
    </xf>
    <xf numFmtId="2" fontId="15" fillId="0" borderId="46" xfId="0" applyNumberFormat="1" applyFont="1" applyFill="1" applyBorder="1"/>
    <xf numFmtId="180" fontId="15" fillId="0" borderId="47" xfId="0" applyNumberFormat="1" applyFont="1" applyFill="1" applyBorder="1" applyAlignment="1">
      <alignment horizontal="left"/>
    </xf>
    <xf numFmtId="0" fontId="0" fillId="0" borderId="0" xfId="0"/>
    <xf numFmtId="0" fontId="0" fillId="0" borderId="52" xfId="0" applyBorder="1"/>
    <xf numFmtId="180" fontId="0" fillId="0" borderId="52" xfId="0" applyNumberFormat="1" applyBorder="1"/>
    <xf numFmtId="0" fontId="0" fillId="0" borderId="0" xfId="0" applyBorder="1"/>
    <xf numFmtId="0" fontId="6" fillId="0" borderId="0" xfId="0" applyFont="1" applyBorder="1" applyAlignment="1">
      <alignment horizontal="right"/>
    </xf>
    <xf numFmtId="0" fontId="13" fillId="0" borderId="55" xfId="0" applyFont="1" applyBorder="1" applyAlignment="1">
      <alignment horizontal="center" vertical="center"/>
    </xf>
    <xf numFmtId="0" fontId="13" fillId="0" borderId="55" xfId="0" applyFont="1" applyBorder="1" applyAlignment="1">
      <alignment horizontal="center" vertical="center" wrapText="1"/>
    </xf>
    <xf numFmtId="0" fontId="13" fillId="0" borderId="55" xfId="0" applyFont="1" applyFill="1" applyBorder="1" applyAlignment="1">
      <alignment horizontal="center" vertical="center" wrapText="1"/>
    </xf>
    <xf numFmtId="0" fontId="13" fillId="0" borderId="54" xfId="0" applyFont="1" applyBorder="1" applyAlignment="1">
      <alignment horizontal="center" vertical="center" wrapText="1"/>
    </xf>
    <xf numFmtId="0" fontId="0" fillId="3" borderId="52" xfId="0" applyFill="1" applyBorder="1" applyAlignment="1">
      <alignment horizontal="left"/>
    </xf>
    <xf numFmtId="0" fontId="6" fillId="3" borderId="52" xfId="0" applyFont="1" applyFill="1" applyBorder="1"/>
    <xf numFmtId="180" fontId="0" fillId="3" borderId="52" xfId="0" applyNumberFormat="1" applyFill="1" applyBorder="1"/>
    <xf numFmtId="0" fontId="0" fillId="3" borderId="52" xfId="0" applyFill="1" applyBorder="1" applyAlignment="1">
      <alignment horizontal="right"/>
    </xf>
    <xf numFmtId="0" fontId="0" fillId="3" borderId="52" xfId="0" applyFill="1" applyBorder="1"/>
    <xf numFmtId="182" fontId="6" fillId="3" borderId="52" xfId="0" applyNumberFormat="1" applyFont="1" applyFill="1" applyBorder="1"/>
    <xf numFmtId="0" fontId="6" fillId="3" borderId="52" xfId="0" applyFont="1" applyFill="1" applyBorder="1" applyAlignment="1">
      <alignment horizontal="center"/>
    </xf>
    <xf numFmtId="182" fontId="0" fillId="0" borderId="52" xfId="0" applyNumberFormat="1" applyBorder="1"/>
    <xf numFmtId="180" fontId="0" fillId="0" borderId="48" xfId="0" applyNumberFormat="1" applyBorder="1"/>
    <xf numFmtId="0" fontId="0" fillId="0" borderId="48" xfId="0" applyBorder="1" applyAlignment="1">
      <alignment horizontal="right"/>
    </xf>
    <xf numFmtId="0" fontId="0" fillId="0" borderId="61" xfId="0" applyBorder="1"/>
    <xf numFmtId="0" fontId="0" fillId="0" borderId="62" xfId="0" applyBorder="1"/>
    <xf numFmtId="0" fontId="0" fillId="0" borderId="63" xfId="0" applyBorder="1"/>
    <xf numFmtId="180" fontId="0" fillId="0" borderId="64" xfId="0" applyNumberFormat="1" applyFill="1" applyBorder="1"/>
    <xf numFmtId="0" fontId="0" fillId="0" borderId="63" xfId="0" applyBorder="1" applyAlignment="1">
      <alignment horizontal="left"/>
    </xf>
    <xf numFmtId="180" fontId="0" fillId="0" borderId="64" xfId="0" applyNumberFormat="1" applyBorder="1"/>
    <xf numFmtId="0" fontId="13" fillId="0" borderId="17" xfId="0" applyFont="1" applyBorder="1" applyAlignment="1">
      <alignment horizontal="center" vertical="center"/>
    </xf>
    <xf numFmtId="0" fontId="15" fillId="0" borderId="3" xfId="0" applyFont="1" applyBorder="1" applyAlignment="1">
      <alignment horizontal="center"/>
    </xf>
    <xf numFmtId="0" fontId="15" fillId="3" borderId="3" xfId="0" applyFont="1" applyFill="1" applyBorder="1"/>
    <xf numFmtId="0" fontId="15" fillId="0" borderId="3" xfId="0" applyFont="1" applyBorder="1"/>
    <xf numFmtId="2" fontId="15" fillId="0" borderId="3" xfId="0" applyNumberFormat="1" applyFont="1" applyBorder="1"/>
    <xf numFmtId="0" fontId="0" fillId="0" borderId="3" xfId="0" applyBorder="1"/>
    <xf numFmtId="0" fontId="29" fillId="0" borderId="35" xfId="0" applyFont="1" applyBorder="1" applyAlignment="1">
      <alignment horizontal="left"/>
    </xf>
    <xf numFmtId="0" fontId="15" fillId="0" borderId="35" xfId="0" applyFont="1" applyBorder="1" applyAlignment="1">
      <alignment horizontal="right"/>
    </xf>
    <xf numFmtId="0" fontId="15" fillId="0" borderId="35" xfId="0" applyFont="1" applyBorder="1" applyAlignment="1">
      <alignment horizontal="center" wrapText="1"/>
    </xf>
    <xf numFmtId="0" fontId="0" fillId="0" borderId="35" xfId="0" applyBorder="1" applyAlignment="1">
      <alignment horizontal="left"/>
    </xf>
    <xf numFmtId="0" fontId="15" fillId="0" borderId="52" xfId="0" applyFont="1" applyBorder="1" applyAlignment="1">
      <alignment horizontal="center"/>
    </xf>
    <xf numFmtId="0" fontId="15" fillId="3" borderId="52" xfId="0" applyFont="1" applyFill="1" applyBorder="1"/>
    <xf numFmtId="0" fontId="15" fillId="0" borderId="52" xfId="0" applyFont="1" applyBorder="1"/>
    <xf numFmtId="2" fontId="15" fillId="0" borderId="52" xfId="0" applyNumberFormat="1" applyFont="1" applyBorder="1"/>
    <xf numFmtId="0" fontId="24" fillId="0" borderId="52" xfId="0" applyFont="1" applyFill="1" applyBorder="1" applyAlignment="1">
      <alignment horizontal="center"/>
    </xf>
    <xf numFmtId="0" fontId="5" fillId="0" borderId="0" xfId="3" applyFont="1" applyFill="1" applyAlignment="1">
      <alignment horizontal="center"/>
    </xf>
    <xf numFmtId="0" fontId="12" fillId="0" borderId="0" xfId="3" applyFont="1" applyFill="1" applyAlignment="1">
      <alignment horizontal="center" wrapText="1"/>
    </xf>
    <xf numFmtId="0" fontId="12" fillId="0" borderId="2" xfId="3" applyFont="1" applyFill="1" applyBorder="1" applyAlignment="1">
      <alignment horizontal="center" vertical="center"/>
    </xf>
    <xf numFmtId="0" fontId="5" fillId="0" borderId="0" xfId="3" applyFont="1" applyFill="1" applyAlignment="1">
      <alignment horizontal="center" vertical="center"/>
    </xf>
    <xf numFmtId="0" fontId="7" fillId="0" borderId="1" xfId="0" applyFont="1" applyFill="1" applyBorder="1" applyAlignment="1">
      <alignment horizontal="center" vertical="center"/>
    </xf>
    <xf numFmtId="0" fontId="9" fillId="0" borderId="1" xfId="3" applyFont="1" applyFill="1" applyBorder="1" applyAlignment="1">
      <alignment horizontal="center" vertical="center" wrapText="1"/>
    </xf>
    <xf numFmtId="0" fontId="9" fillId="0" borderId="0" xfId="3" applyFont="1" applyFill="1" applyAlignment="1">
      <alignment horizontal="center"/>
    </xf>
    <xf numFmtId="0" fontId="5" fillId="0" borderId="0" xfId="0" applyFont="1" applyAlignment="1">
      <alignment horizontal="center"/>
    </xf>
    <xf numFmtId="176" fontId="13" fillId="0" borderId="1" xfId="1" applyFont="1" applyFill="1" applyBorder="1" applyAlignment="1">
      <alignment horizontal="center" vertical="center"/>
    </xf>
    <xf numFmtId="0" fontId="25" fillId="0" borderId="0" xfId="0" applyFont="1" applyAlignment="1">
      <alignment horizontal="left" vertical="top" wrapText="1"/>
    </xf>
    <xf numFmtId="0" fontId="18" fillId="0" borderId="17" xfId="0" applyFont="1" applyFill="1" applyBorder="1" applyAlignment="1">
      <alignment horizontal="left" vertical="top" wrapText="1"/>
    </xf>
    <xf numFmtId="0" fontId="5" fillId="0" borderId="0" xfId="0" applyFont="1" applyAlignment="1">
      <alignment horizontal="center" vertical="center"/>
    </xf>
    <xf numFmtId="0" fontId="25" fillId="0" borderId="0" xfId="0" applyFont="1" applyAlignment="1">
      <alignment vertical="top" wrapText="1"/>
    </xf>
    <xf numFmtId="180" fontId="0" fillId="0" borderId="1" xfId="0" applyNumberFormat="1" applyFill="1" applyBorder="1" applyAlignment="1"/>
    <xf numFmtId="180" fontId="0" fillId="0" borderId="1" xfId="0" applyNumberFormat="1" applyFill="1" applyBorder="1" applyAlignment="1">
      <alignment horizontal="right"/>
    </xf>
    <xf numFmtId="180" fontId="0" fillId="0" borderId="14" xfId="0" applyNumberFormat="1" applyFill="1" applyBorder="1" applyAlignment="1"/>
    <xf numFmtId="180" fontId="0" fillId="0" borderId="15" xfId="0" applyNumberFormat="1" applyFill="1" applyBorder="1" applyAlignment="1"/>
    <xf numFmtId="0" fontId="25" fillId="0" borderId="0" xfId="0" applyFont="1" applyAlignment="1">
      <alignment horizontal="left" wrapText="1"/>
    </xf>
    <xf numFmtId="0" fontId="36" fillId="0" borderId="11" xfId="0" applyFont="1" applyFill="1" applyBorder="1" applyAlignment="1">
      <alignment horizontal="center"/>
    </xf>
    <xf numFmtId="0" fontId="0" fillId="0" borderId="1" xfId="0" applyFill="1" applyBorder="1"/>
    <xf numFmtId="0" fontId="34" fillId="0" borderId="15" xfId="0" applyFont="1" applyFill="1" applyBorder="1" applyAlignment="1">
      <alignment horizontal="center" vertical="center" wrapText="1"/>
    </xf>
    <xf numFmtId="0" fontId="36" fillId="0" borderId="26" xfId="0" applyFont="1" applyFill="1" applyBorder="1" applyAlignment="1">
      <alignment horizontal="center"/>
    </xf>
    <xf numFmtId="0" fontId="0" fillId="0" borderId="31" xfId="0" applyFill="1" applyBorder="1"/>
    <xf numFmtId="0" fontId="8" fillId="0" borderId="6" xfId="0" applyFont="1" applyFill="1" applyBorder="1" applyAlignment="1">
      <alignment horizontal="center" vertical="center"/>
    </xf>
    <xf numFmtId="0" fontId="24" fillId="0" borderId="11" xfId="0" applyFont="1" applyFill="1" applyBorder="1" applyAlignment="1">
      <alignment horizontal="center"/>
    </xf>
    <xf numFmtId="0" fontId="10" fillId="0" borderId="16" xfId="0" applyFont="1" applyFill="1" applyBorder="1" applyAlignment="1">
      <alignment horizontal="center"/>
    </xf>
    <xf numFmtId="0" fontId="10" fillId="0" borderId="26" xfId="0" applyFont="1" applyFill="1" applyBorder="1" applyAlignment="1">
      <alignment horizontal="center" vertical="center"/>
    </xf>
    <xf numFmtId="0" fontId="6" fillId="0" borderId="67" xfId="0" applyFont="1" applyBorder="1" applyAlignment="1">
      <alignment horizontal="center"/>
    </xf>
    <xf numFmtId="0" fontId="6" fillId="0" borderId="68" xfId="0" applyFont="1" applyBorder="1" applyAlignment="1">
      <alignment horizontal="center"/>
    </xf>
    <xf numFmtId="0" fontId="6" fillId="0" borderId="56" xfId="0" applyFont="1" applyBorder="1" applyAlignment="1">
      <alignment horizontal="center"/>
    </xf>
    <xf numFmtId="0" fontId="6" fillId="0" borderId="69" xfId="0" applyFont="1" applyBorder="1" applyAlignment="1">
      <alignment horizontal="center"/>
    </xf>
    <xf numFmtId="0" fontId="6" fillId="0" borderId="70" xfId="0" applyFont="1" applyBorder="1" applyAlignment="1">
      <alignment horizontal="center"/>
    </xf>
    <xf numFmtId="0" fontId="6" fillId="0" borderId="71" xfId="0" applyFont="1" applyBorder="1" applyAlignment="1">
      <alignment horizontal="center"/>
    </xf>
    <xf numFmtId="0" fontId="19" fillId="0" borderId="63" xfId="0" applyFont="1" applyFill="1" applyBorder="1" applyAlignment="1">
      <alignment horizontal="center"/>
    </xf>
    <xf numFmtId="0" fontId="19" fillId="0" borderId="52" xfId="0" applyFont="1" applyFill="1" applyBorder="1" applyAlignment="1">
      <alignment horizontal="center"/>
    </xf>
    <xf numFmtId="0" fontId="19" fillId="0" borderId="60" xfId="0" applyFont="1" applyFill="1" applyBorder="1" applyAlignment="1">
      <alignment horizontal="center"/>
    </xf>
    <xf numFmtId="0" fontId="19" fillId="0" borderId="61" xfId="0" applyFont="1" applyFill="1" applyBorder="1" applyAlignment="1">
      <alignment horizontal="center"/>
    </xf>
    <xf numFmtId="0" fontId="13" fillId="0" borderId="57" xfId="0" applyFont="1" applyBorder="1" applyAlignment="1">
      <alignment horizontal="center"/>
    </xf>
    <xf numFmtId="0" fontId="13" fillId="0" borderId="58" xfId="0" applyFont="1" applyBorder="1" applyAlignment="1">
      <alignment horizontal="center"/>
    </xf>
    <xf numFmtId="0" fontId="13" fillId="0" borderId="59" xfId="0" applyFont="1" applyBorder="1" applyAlignment="1">
      <alignment horizontal="center"/>
    </xf>
    <xf numFmtId="0" fontId="13" fillId="0" borderId="49" xfId="0" applyFont="1" applyBorder="1" applyAlignment="1">
      <alignment horizontal="center"/>
    </xf>
    <xf numFmtId="0" fontId="13" fillId="0" borderId="50" xfId="0" applyFont="1" applyBorder="1" applyAlignment="1">
      <alignment horizontal="center"/>
    </xf>
    <xf numFmtId="0" fontId="13" fillId="0" borderId="51" xfId="0" applyFont="1" applyBorder="1" applyAlignment="1">
      <alignment horizontal="center"/>
    </xf>
    <xf numFmtId="0" fontId="13" fillId="0" borderId="53" xfId="0" applyFont="1" applyFill="1" applyBorder="1" applyAlignment="1">
      <alignment horizontal="center" vertical="center"/>
    </xf>
    <xf numFmtId="0" fontId="13" fillId="0" borderId="54" xfId="0" applyFont="1" applyFill="1" applyBorder="1" applyAlignment="1">
      <alignment horizontal="center" vertical="center"/>
    </xf>
    <xf numFmtId="0" fontId="13" fillId="0" borderId="65" xfId="0" applyFont="1" applyFill="1" applyBorder="1" applyAlignment="1">
      <alignment horizontal="center" vertical="center"/>
    </xf>
    <xf numFmtId="0" fontId="13" fillId="0" borderId="66" xfId="0" applyFont="1" applyFill="1" applyBorder="1" applyAlignment="1">
      <alignment horizontal="center" vertical="center"/>
    </xf>
    <xf numFmtId="0" fontId="18" fillId="0" borderId="0" xfId="0" applyFont="1" applyAlignment="1">
      <alignment horizontal="left" vertical="top" wrapText="1"/>
    </xf>
    <xf numFmtId="0" fontId="48" fillId="0" borderId="72" xfId="0" applyFont="1" applyBorder="1" applyAlignment="1">
      <alignment horizontal="center" vertical="center" wrapText="1"/>
    </xf>
  </cellXfs>
  <cellStyles count="8">
    <cellStyle name="cf1" xfId="7" xr:uid="{00000000-0005-0000-0000-000000000000}"/>
    <cellStyle name="一般" xfId="0" builtinId="0" customBuiltin="1"/>
    <cellStyle name="一般_Sheet1" xfId="4" xr:uid="{00000000-0005-0000-0000-000002000000}"/>
    <cellStyle name="一般_Sheet2" xfId="5" xr:uid="{00000000-0005-0000-0000-000003000000}"/>
    <cellStyle name="一般_工作報告90.9.19-經費運用情形" xfId="2" xr:uid="{00000000-0005-0000-0000-000004000000}"/>
    <cellStyle name="一般_期中報告-會計報告" xfId="3" xr:uid="{00000000-0005-0000-0000-000005000000}"/>
    <cellStyle name="千分位[0]" xfId="1" builtinId="6" customBuiltin="1"/>
    <cellStyle name="貨幣[0]_Sheet1" xfId="6" xr:uid="{00000000-0005-0000-0000-000007000000}"/>
  </cellStyles>
  <dxfs count="14">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9528</xdr:colOff>
      <xdr:row>0</xdr:row>
      <xdr:rowOff>0</xdr:rowOff>
    </xdr:from>
    <xdr:ext cx="689164" cy="788889"/>
    <xdr:pic>
      <xdr:nvPicPr>
        <xdr:cNvPr id="2" name="Picture 1" descr="7tyD1D">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rcRect/>
        <a:stretch>
          <a:fillRect/>
        </a:stretch>
      </xdr:blipFill>
      <xdr:spPr>
        <a:xfrm>
          <a:off x="9528" y="0"/>
          <a:ext cx="689164" cy="788889"/>
        </a:xfrm>
        <a:prstGeom prst="rect">
          <a:avLst/>
        </a:prstGeom>
        <a:noFill/>
        <a:ln cap="flat">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2</xdr:col>
      <xdr:colOff>104771</xdr:colOff>
      <xdr:row>36</xdr:row>
      <xdr:rowOff>0</xdr:rowOff>
    </xdr:from>
    <xdr:ext cx="1265703" cy="0"/>
    <xdr:sp macro="" textlink="">
      <xdr:nvSpPr>
        <xdr:cNvPr id="2" name="Line 1">
          <a:extLst>
            <a:ext uri="{FF2B5EF4-FFF2-40B4-BE49-F238E27FC236}">
              <a16:creationId xmlns:a16="http://schemas.microsoft.com/office/drawing/2014/main" id="{00000000-0008-0000-0400-000002000000}"/>
            </a:ext>
          </a:extLst>
        </xdr:cNvPr>
        <xdr:cNvSpPr/>
      </xdr:nvSpPr>
      <xdr:spPr>
        <a:xfrm flipV="1">
          <a:off x="1457321" y="7820025"/>
          <a:ext cx="1265703" cy="0"/>
        </a:xfrm>
        <a:custGeom>
          <a:avLst/>
          <a:gdLst>
            <a:gd name="f0" fmla="val 10800000"/>
            <a:gd name="f1" fmla="val 5400000"/>
            <a:gd name="f2" fmla="val 180"/>
            <a:gd name="f3" fmla="val w"/>
            <a:gd name="f4" fmla="val h"/>
            <a:gd name="f5" fmla="val ss"/>
            <a:gd name="f6" fmla="val 0"/>
            <a:gd name="f7" fmla="+- 0 0 -180"/>
            <a:gd name="f8" fmla="+- 0 0 -360"/>
            <a:gd name="f9" fmla="abs f3"/>
            <a:gd name="f10" fmla="abs f4"/>
            <a:gd name="f11" fmla="abs f5"/>
            <a:gd name="f12" fmla="*/ f7 f0 1"/>
            <a:gd name="f13" fmla="*/ f8 f0 1"/>
            <a:gd name="f14" fmla="?: f9 f3 1"/>
            <a:gd name="f15" fmla="?: f10 f4 1"/>
            <a:gd name="f16" fmla="?: f11 f5 1"/>
            <a:gd name="f17" fmla="*/ f12 1 f2"/>
            <a:gd name="f18" fmla="*/ f13 1 f2"/>
            <a:gd name="f19" fmla="*/ f14 1 21600"/>
            <a:gd name="f20" fmla="*/ f15 1 21600"/>
            <a:gd name="f21" fmla="*/ 21600 f14 1"/>
            <a:gd name="f22" fmla="*/ 21600 f15 1"/>
            <a:gd name="f23" fmla="+- f17 0 f1"/>
            <a:gd name="f24" fmla="+- f18 0 f1"/>
            <a:gd name="f25" fmla="min f20 f19"/>
            <a:gd name="f26" fmla="*/ f21 1 f16"/>
            <a:gd name="f27" fmla="*/ f22 1 f16"/>
            <a:gd name="f28" fmla="val f26"/>
            <a:gd name="f29" fmla="val f27"/>
            <a:gd name="f30" fmla="*/ f6 f25 1"/>
            <a:gd name="f31" fmla="*/ f28 f25 1"/>
            <a:gd name="f32" fmla="*/ f29 f25 1"/>
          </a:gdLst>
          <a:ahLst/>
          <a:cxnLst>
            <a:cxn ang="3cd4">
              <a:pos x="hc" y="t"/>
            </a:cxn>
            <a:cxn ang="0">
              <a:pos x="r" y="vc"/>
            </a:cxn>
            <a:cxn ang="cd4">
              <a:pos x="hc" y="b"/>
            </a:cxn>
            <a:cxn ang="cd2">
              <a:pos x="l" y="vc"/>
            </a:cxn>
            <a:cxn ang="f23">
              <a:pos x="f30" y="f30"/>
            </a:cxn>
            <a:cxn ang="f24">
              <a:pos x="f31" y="f32"/>
            </a:cxn>
          </a:cxnLst>
          <a:rect l="f30" t="f30" r="f31" b="f32"/>
          <a:pathLst>
            <a:path>
              <a:moveTo>
                <a:pt x="f30" y="f30"/>
              </a:moveTo>
              <a:lnTo>
                <a:pt x="f31" y="f32"/>
              </a:lnTo>
            </a:path>
          </a:pathLst>
        </a:custGeom>
        <a:noFill/>
        <a:ln w="9528" cap="flat">
          <a:solidFill>
            <a:srgbClr val="000000"/>
          </a:solidFill>
          <a:prstDash val="solid"/>
          <a:roun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n-US" sz="1100" b="0" i="0" u="none" strike="noStrike" kern="0" cap="none" spc="0" baseline="0">
            <a:solidFill>
              <a:srgbClr val="000000"/>
            </a:solidFill>
            <a:uFillTx/>
            <a:latin typeface="Calibri"/>
            <a:ea typeface="新細明體" pitchFamily="1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228600</xdr:colOff>
      <xdr:row>49</xdr:row>
      <xdr:rowOff>0</xdr:rowOff>
    </xdr:from>
    <xdr:ext cx="1381951" cy="1243"/>
    <xdr:sp macro="" textlink="">
      <xdr:nvSpPr>
        <xdr:cNvPr id="2" name="Line 1">
          <a:extLst>
            <a:ext uri="{FF2B5EF4-FFF2-40B4-BE49-F238E27FC236}">
              <a16:creationId xmlns:a16="http://schemas.microsoft.com/office/drawing/2014/main" id="{00000000-0008-0000-0700-000002000000}"/>
            </a:ext>
          </a:extLst>
        </xdr:cNvPr>
        <xdr:cNvSpPr/>
      </xdr:nvSpPr>
      <xdr:spPr>
        <a:xfrm flipV="1">
          <a:off x="1514475" y="11982450"/>
          <a:ext cx="1381951" cy="1243"/>
        </a:xfrm>
        <a:custGeom>
          <a:avLst/>
          <a:gdLst>
            <a:gd name="f0" fmla="val 10800000"/>
            <a:gd name="f1" fmla="val 5400000"/>
            <a:gd name="f2" fmla="val 180"/>
            <a:gd name="f3" fmla="val w"/>
            <a:gd name="f4" fmla="val h"/>
            <a:gd name="f5" fmla="val ss"/>
            <a:gd name="f6" fmla="val 0"/>
            <a:gd name="f7" fmla="+- 0 0 -180"/>
            <a:gd name="f8" fmla="+- 0 0 -360"/>
            <a:gd name="f9" fmla="abs f3"/>
            <a:gd name="f10" fmla="abs f4"/>
            <a:gd name="f11" fmla="abs f5"/>
            <a:gd name="f12" fmla="*/ f7 f0 1"/>
            <a:gd name="f13" fmla="*/ f8 f0 1"/>
            <a:gd name="f14" fmla="?: f9 f3 1"/>
            <a:gd name="f15" fmla="?: f10 f4 1"/>
            <a:gd name="f16" fmla="?: f11 f5 1"/>
            <a:gd name="f17" fmla="*/ f12 1 f2"/>
            <a:gd name="f18" fmla="*/ f13 1 f2"/>
            <a:gd name="f19" fmla="*/ f14 1 21600"/>
            <a:gd name="f20" fmla="*/ f15 1 21600"/>
            <a:gd name="f21" fmla="*/ 21600 f14 1"/>
            <a:gd name="f22" fmla="*/ 21600 f15 1"/>
            <a:gd name="f23" fmla="+- f17 0 f1"/>
            <a:gd name="f24" fmla="+- f18 0 f1"/>
            <a:gd name="f25" fmla="min f20 f19"/>
            <a:gd name="f26" fmla="*/ f21 1 f16"/>
            <a:gd name="f27" fmla="*/ f22 1 f16"/>
            <a:gd name="f28" fmla="val f26"/>
            <a:gd name="f29" fmla="val f27"/>
            <a:gd name="f30" fmla="*/ f6 f25 1"/>
            <a:gd name="f31" fmla="*/ f28 f25 1"/>
            <a:gd name="f32" fmla="*/ f29 f25 1"/>
          </a:gdLst>
          <a:ahLst/>
          <a:cxnLst>
            <a:cxn ang="3cd4">
              <a:pos x="hc" y="t"/>
            </a:cxn>
            <a:cxn ang="0">
              <a:pos x="r" y="vc"/>
            </a:cxn>
            <a:cxn ang="cd4">
              <a:pos x="hc" y="b"/>
            </a:cxn>
            <a:cxn ang="cd2">
              <a:pos x="l" y="vc"/>
            </a:cxn>
            <a:cxn ang="f23">
              <a:pos x="f30" y="f30"/>
            </a:cxn>
            <a:cxn ang="f24">
              <a:pos x="f31" y="f32"/>
            </a:cxn>
          </a:cxnLst>
          <a:rect l="f30" t="f30" r="f31" b="f32"/>
          <a:pathLst>
            <a:path>
              <a:moveTo>
                <a:pt x="f30" y="f30"/>
              </a:moveTo>
              <a:lnTo>
                <a:pt x="f31" y="f32"/>
              </a:lnTo>
            </a:path>
          </a:pathLst>
        </a:custGeom>
        <a:noFill/>
        <a:ln w="9528" cap="flat">
          <a:solidFill>
            <a:srgbClr val="000000"/>
          </a:solidFill>
          <a:prstDash val="solid"/>
          <a:roun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n-US" sz="1100" b="0" i="0" u="none" strike="noStrike" kern="0" cap="none" spc="0" baseline="0">
            <a:solidFill>
              <a:srgbClr val="000000"/>
            </a:solidFill>
            <a:uFillTx/>
            <a:latin typeface="Calibri"/>
            <a:ea typeface="新細明體" pitchFamily="18"/>
          </a:endParaRPr>
        </a:p>
      </xdr:txBody>
    </xdr:sp>
    <xdr:clientData/>
  </xdr:one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
  <sheetViews>
    <sheetView workbookViewId="0">
      <selection sqref="A1:XFD1"/>
    </sheetView>
  </sheetViews>
  <sheetFormatPr defaultRowHeight="15.75" x14ac:dyDescent="0.25"/>
  <cols>
    <col min="1" max="1" width="5.25" style="2" customWidth="1"/>
    <col min="2" max="2" width="9" style="2" customWidth="1"/>
    <col min="3" max="3" width="16.625" style="2" customWidth="1"/>
    <col min="4" max="4" width="6.75" style="2" customWidth="1"/>
    <col min="5" max="5" width="15.5" style="2" customWidth="1"/>
    <col min="6" max="6" width="9" style="2" customWidth="1"/>
    <col min="7" max="7" width="12.875" style="2" customWidth="1"/>
    <col min="8" max="8" width="13.5" style="2" customWidth="1"/>
    <col min="9" max="10" width="9" style="2" customWidth="1"/>
    <col min="11" max="11" width="12.625" style="2" customWidth="1"/>
    <col min="12" max="12" width="4.625" style="2" customWidth="1"/>
    <col min="13" max="13" width="6.625" style="2" customWidth="1"/>
    <col min="14" max="14" width="9" style="2" customWidth="1"/>
    <col min="15" max="16384" width="9" style="2"/>
  </cols>
  <sheetData>
    <row r="1" spans="1:12" ht="39.950000000000003" customHeight="1" x14ac:dyDescent="0.25">
      <c r="A1" s="1"/>
      <c r="B1" s="278" t="s">
        <v>199</v>
      </c>
      <c r="C1" s="278"/>
      <c r="D1" s="278"/>
      <c r="E1" s="278"/>
      <c r="F1" s="278"/>
      <c r="G1" s="278"/>
      <c r="H1" s="278"/>
      <c r="I1" s="278"/>
      <c r="J1" s="278"/>
      <c r="K1" s="278"/>
      <c r="L1" s="278"/>
    </row>
    <row r="2" spans="1:12" ht="19.5" x14ac:dyDescent="0.25">
      <c r="A2" s="3"/>
      <c r="E2" s="4" t="s">
        <v>0</v>
      </c>
      <c r="F2" s="279" t="s">
        <v>1</v>
      </c>
      <c r="G2" s="279"/>
      <c r="H2" s="279"/>
      <c r="J2" s="5"/>
    </row>
    <row r="3" spans="1:12" ht="101.25" customHeight="1" x14ac:dyDescent="0.25">
      <c r="E3" s="6" t="s">
        <v>195</v>
      </c>
      <c r="F3" s="280" t="s">
        <v>196</v>
      </c>
      <c r="G3" s="280"/>
      <c r="H3" s="280"/>
      <c r="J3" s="7"/>
    </row>
    <row r="4" spans="1:12" ht="101.25" customHeight="1" x14ac:dyDescent="0.25">
      <c r="E4" s="6" t="s">
        <v>2</v>
      </c>
      <c r="F4" s="280" t="s">
        <v>3</v>
      </c>
      <c r="G4" s="280"/>
      <c r="H4" s="280"/>
      <c r="J4" s="7"/>
    </row>
    <row r="5" spans="1:12" ht="66" customHeight="1" x14ac:dyDescent="0.25">
      <c r="E5" s="6" t="s">
        <v>197</v>
      </c>
      <c r="F5" s="280" t="s">
        <v>198</v>
      </c>
      <c r="G5" s="280"/>
      <c r="H5" s="280"/>
      <c r="J5" s="7"/>
    </row>
    <row r="6" spans="1:12" ht="30" customHeight="1" x14ac:dyDescent="0.3">
      <c r="A6" s="8"/>
      <c r="B6" s="281" t="s">
        <v>175</v>
      </c>
      <c r="C6" s="281"/>
      <c r="D6" s="281"/>
      <c r="E6" s="281"/>
      <c r="F6" s="281"/>
      <c r="G6" s="281"/>
      <c r="H6" s="281"/>
      <c r="I6" s="281"/>
      <c r="J6" s="281"/>
      <c r="K6" s="281"/>
      <c r="L6" s="281"/>
    </row>
    <row r="7" spans="1:12" ht="28.9" customHeight="1" x14ac:dyDescent="0.3">
      <c r="A7" s="8"/>
      <c r="B7" s="275" t="s">
        <v>4</v>
      </c>
      <c r="C7" s="275"/>
      <c r="D7" s="275"/>
      <c r="E7" s="275"/>
      <c r="F7" s="275"/>
      <c r="G7" s="275"/>
      <c r="H7" s="275"/>
      <c r="I7" s="275"/>
      <c r="J7" s="275"/>
      <c r="K7" s="275"/>
      <c r="L7" s="275"/>
    </row>
    <row r="8" spans="1:12" ht="33.75" customHeight="1" x14ac:dyDescent="0.3">
      <c r="A8" s="8"/>
      <c r="B8" s="275" t="s">
        <v>5</v>
      </c>
      <c r="C8" s="275"/>
      <c r="D8" s="275"/>
      <c r="E8" s="275"/>
      <c r="F8" s="275"/>
      <c r="G8" s="275"/>
      <c r="H8" s="275"/>
      <c r="I8" s="275"/>
      <c r="J8" s="275"/>
      <c r="K8" s="275"/>
      <c r="L8" s="275"/>
    </row>
    <row r="9" spans="1:12" ht="62.25" customHeight="1" x14ac:dyDescent="0.3">
      <c r="A9" s="8"/>
      <c r="B9" s="276" t="s">
        <v>174</v>
      </c>
      <c r="C9" s="276"/>
      <c r="D9" s="276"/>
      <c r="E9" s="276"/>
      <c r="F9" s="276"/>
      <c r="G9" s="276"/>
      <c r="H9" s="276"/>
      <c r="I9" s="276"/>
      <c r="J9" s="276"/>
      <c r="K9" s="276"/>
      <c r="L9" s="276"/>
    </row>
    <row r="10" spans="1:12" ht="18" customHeight="1" thickBot="1" x14ac:dyDescent="0.3">
      <c r="A10" s="8"/>
      <c r="B10" s="1"/>
      <c r="C10" s="1"/>
      <c r="D10" s="1"/>
      <c r="E10" s="1"/>
      <c r="F10" s="1"/>
      <c r="G10" s="1"/>
      <c r="H10" s="1"/>
      <c r="I10" s="1"/>
      <c r="J10" s="1"/>
      <c r="K10" s="1"/>
      <c r="L10" s="8"/>
    </row>
    <row r="11" spans="1:12" ht="27" customHeight="1" thickBot="1" x14ac:dyDescent="0.3">
      <c r="A11" s="8"/>
      <c r="B11" s="277" t="s">
        <v>6</v>
      </c>
      <c r="C11" s="277"/>
      <c r="D11" s="277"/>
      <c r="E11" s="277"/>
      <c r="F11" s="277"/>
      <c r="G11" s="277"/>
      <c r="H11" s="277"/>
      <c r="I11" s="277"/>
      <c r="J11" s="277"/>
      <c r="K11" s="277"/>
      <c r="L11" s="277"/>
    </row>
  </sheetData>
  <mergeCells count="10">
    <mergeCell ref="B8:L8"/>
    <mergeCell ref="B9:L9"/>
    <mergeCell ref="B11:L11"/>
    <mergeCell ref="B1:L1"/>
    <mergeCell ref="F2:H2"/>
    <mergeCell ref="F3:H3"/>
    <mergeCell ref="F5:H5"/>
    <mergeCell ref="B6:L6"/>
    <mergeCell ref="B7:L7"/>
    <mergeCell ref="F4:H4"/>
  </mergeCells>
  <phoneticPr fontId="14" type="noConversion"/>
  <pageMargins left="0.89000000000000012" right="0.76000000000000012" top="0.98425196850393704" bottom="0.78000000000000014" header="0.511811023622047" footer="0.511811023622047"/>
  <pageSetup paperSize="0" scale="97" fitToWidth="0" fitToHeight="0" orientation="landscape" horizontalDpi="0" verticalDpi="0" copies="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1"/>
  <sheetViews>
    <sheetView tabSelected="1" workbookViewId="0">
      <selection activeCell="H5" sqref="H5"/>
    </sheetView>
  </sheetViews>
  <sheetFormatPr defaultRowHeight="15.75" x14ac:dyDescent="0.25"/>
  <cols>
    <col min="1" max="1" width="15" customWidth="1"/>
    <col min="2" max="5" width="16" customWidth="1"/>
    <col min="6" max="6" width="24.75" bestFit="1" customWidth="1"/>
    <col min="7" max="7" width="14.375" customWidth="1"/>
    <col min="8" max="8" width="16.375" customWidth="1"/>
    <col min="9" max="9" width="16.875" customWidth="1"/>
    <col min="10" max="12" width="9" customWidth="1"/>
    <col min="13" max="13" width="8.875" customWidth="1"/>
    <col min="14" max="14" width="9" customWidth="1"/>
  </cols>
  <sheetData>
    <row r="1" spans="1:8" ht="30" customHeight="1" x14ac:dyDescent="0.3">
      <c r="A1" s="282" t="s">
        <v>152</v>
      </c>
      <c r="B1" s="282"/>
      <c r="C1" s="282"/>
      <c r="D1" s="282"/>
      <c r="E1" s="282"/>
      <c r="F1" s="282"/>
      <c r="G1" s="282"/>
      <c r="H1" s="282"/>
    </row>
    <row r="2" spans="1:8" ht="18.75" customHeight="1" x14ac:dyDescent="0.25">
      <c r="A2" s="200" t="s">
        <v>153</v>
      </c>
      <c r="E2" s="137" t="s">
        <v>154</v>
      </c>
      <c r="F2" s="137"/>
    </row>
    <row r="3" spans="1:8" ht="19.5" customHeight="1" x14ac:dyDescent="0.25">
      <c r="A3" s="201" t="s">
        <v>155</v>
      </c>
      <c r="B3" s="202"/>
      <c r="C3" s="203"/>
      <c r="E3" s="201" t="s">
        <v>156</v>
      </c>
      <c r="F3" s="200"/>
    </row>
    <row r="4" spans="1:8" ht="20.25" customHeight="1" thickBot="1" x14ac:dyDescent="0.3">
      <c r="A4" s="200"/>
      <c r="C4" s="81"/>
      <c r="E4" s="204"/>
      <c r="F4" s="204"/>
      <c r="H4" s="205"/>
    </row>
    <row r="5" spans="1:8" s="36" customFormat="1" ht="40.5" customHeight="1" thickBot="1" x14ac:dyDescent="0.3">
      <c r="A5" s="206" t="s">
        <v>157</v>
      </c>
      <c r="B5" s="34" t="s">
        <v>139</v>
      </c>
      <c r="C5" s="34" t="s">
        <v>78</v>
      </c>
      <c r="D5" s="323" t="s">
        <v>202</v>
      </c>
      <c r="E5" s="323" t="s">
        <v>203</v>
      </c>
      <c r="F5" s="34" t="s">
        <v>159</v>
      </c>
      <c r="G5" s="34" t="s">
        <v>160</v>
      </c>
      <c r="H5" s="35" t="s">
        <v>200</v>
      </c>
    </row>
    <row r="6" spans="1:8" ht="21" customHeight="1" x14ac:dyDescent="0.25">
      <c r="A6" s="207" t="s">
        <v>161</v>
      </c>
      <c r="B6" s="111"/>
      <c r="C6" s="107"/>
      <c r="D6" s="111"/>
      <c r="E6" s="107"/>
      <c r="F6" s="110"/>
      <c r="G6" s="208"/>
      <c r="H6" s="209"/>
    </row>
    <row r="7" spans="1:8" ht="21" customHeight="1" x14ac:dyDescent="0.25">
      <c r="A7" s="115" t="s">
        <v>162</v>
      </c>
      <c r="B7" s="111"/>
      <c r="C7" s="107"/>
      <c r="D7" s="111"/>
      <c r="E7" s="107"/>
      <c r="F7" s="110"/>
      <c r="G7" s="208"/>
      <c r="H7" s="209"/>
    </row>
    <row r="8" spans="1:8" ht="21" customHeight="1" x14ac:dyDescent="0.25">
      <c r="A8" s="210"/>
      <c r="B8" s="102"/>
      <c r="C8" s="102"/>
      <c r="D8" s="102"/>
      <c r="E8" s="102"/>
      <c r="F8" s="102"/>
      <c r="G8" s="120"/>
      <c r="H8" s="105"/>
    </row>
    <row r="9" spans="1:8" ht="21" customHeight="1" x14ac:dyDescent="0.25">
      <c r="A9" s="211"/>
      <c r="B9" s="102"/>
      <c r="C9" s="102"/>
      <c r="D9" s="102"/>
      <c r="E9" s="102"/>
      <c r="F9" s="102"/>
      <c r="G9" s="120"/>
      <c r="H9" s="105"/>
    </row>
    <row r="10" spans="1:8" ht="21" customHeight="1" x14ac:dyDescent="0.25">
      <c r="A10" s="211"/>
      <c r="B10" s="102"/>
      <c r="C10" s="102"/>
      <c r="D10" s="102"/>
      <c r="E10" s="102"/>
      <c r="F10" s="102"/>
      <c r="G10" s="120"/>
      <c r="H10" s="105"/>
    </row>
    <row r="11" spans="1:8" ht="21" customHeight="1" x14ac:dyDescent="0.25">
      <c r="A11" s="210"/>
      <c r="B11" s="102"/>
      <c r="C11" s="102"/>
      <c r="D11" s="102"/>
      <c r="E11" s="102"/>
      <c r="F11" s="102"/>
      <c r="G11" s="120"/>
      <c r="H11" s="105"/>
    </row>
    <row r="12" spans="1:8" ht="21" customHeight="1" x14ac:dyDescent="0.25">
      <c r="A12" s="210"/>
      <c r="B12" s="102"/>
      <c r="C12" s="102"/>
      <c r="D12" s="102"/>
      <c r="E12" s="102"/>
      <c r="F12" s="102"/>
      <c r="G12" s="120"/>
      <c r="H12" s="105"/>
    </row>
    <row r="13" spans="1:8" ht="21" customHeight="1" x14ac:dyDescent="0.25">
      <c r="A13" s="211"/>
      <c r="B13" s="102"/>
      <c r="C13" s="102"/>
      <c r="D13" s="102"/>
      <c r="E13" s="102"/>
      <c r="F13" s="102"/>
      <c r="G13" s="120"/>
      <c r="H13" s="105"/>
    </row>
    <row r="14" spans="1:8" ht="21" customHeight="1" x14ac:dyDescent="0.25">
      <c r="A14" s="211"/>
      <c r="B14" s="102"/>
      <c r="C14" s="102"/>
      <c r="D14" s="102"/>
      <c r="E14" s="102"/>
      <c r="F14" s="102"/>
      <c r="G14" s="120"/>
      <c r="H14" s="105"/>
    </row>
    <row r="15" spans="1:8" ht="21" customHeight="1" thickBot="1" x14ac:dyDescent="0.3">
      <c r="A15" s="212"/>
      <c r="B15" s="213"/>
      <c r="C15" s="213"/>
      <c r="D15" s="213"/>
      <c r="E15" s="213"/>
      <c r="F15" s="213"/>
      <c r="G15" s="125"/>
      <c r="H15" s="214"/>
    </row>
    <row r="16" spans="1:8" ht="21" customHeight="1" thickBot="1" x14ac:dyDescent="0.3">
      <c r="A16" s="215" t="s">
        <v>163</v>
      </c>
      <c r="B16" s="122"/>
      <c r="C16" s="122"/>
      <c r="D16" s="122"/>
      <c r="E16" s="122"/>
      <c r="F16" s="122"/>
      <c r="G16" s="125">
        <f>SUM(G6:G15)</f>
        <v>0</v>
      </c>
      <c r="H16" s="214"/>
    </row>
    <row r="17" spans="1:8" s="94" customFormat="1" ht="17.25" customHeight="1" x14ac:dyDescent="0.25">
      <c r="A17" s="32" t="s">
        <v>164</v>
      </c>
    </row>
    <row r="18" spans="1:8" s="94" customFormat="1" x14ac:dyDescent="0.25">
      <c r="A18" s="32" t="s">
        <v>182</v>
      </c>
    </row>
    <row r="19" spans="1:8" s="94" customFormat="1" x14ac:dyDescent="0.25">
      <c r="A19" s="32" t="s">
        <v>165</v>
      </c>
    </row>
    <row r="20" spans="1:8" s="94" customFormat="1" x14ac:dyDescent="0.25">
      <c r="A20" s="32" t="s">
        <v>183</v>
      </c>
    </row>
    <row r="21" spans="1:8" s="94" customFormat="1" ht="74.25" customHeight="1" x14ac:dyDescent="0.25">
      <c r="A21" s="322" t="s">
        <v>166</v>
      </c>
      <c r="B21" s="322"/>
      <c r="C21" s="322"/>
      <c r="D21" s="322"/>
      <c r="E21" s="322"/>
      <c r="F21" s="322"/>
      <c r="G21" s="322"/>
      <c r="H21" s="322"/>
    </row>
  </sheetData>
  <mergeCells count="2">
    <mergeCell ref="A1:H1"/>
    <mergeCell ref="A21:H21"/>
  </mergeCells>
  <phoneticPr fontId="14" type="noConversion"/>
  <printOptions horizontalCentered="1"/>
  <pageMargins left="0.35433070866141703" right="0.35433070866141703" top="0.54999999999999982" bottom="0.39370078740157505" header="0.511811023622047" footer="0.39370078740157505"/>
  <pageSetup paperSize="0" fitToWidth="0" fitToHeight="0" orientation="landscape" horizontalDpi="0" verticalDpi="0" copies="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1"/>
  <sheetViews>
    <sheetView workbookViewId="0">
      <selection activeCell="A4" sqref="A4:XFD4"/>
    </sheetView>
  </sheetViews>
  <sheetFormatPr defaultRowHeight="15.75" x14ac:dyDescent="0.25"/>
  <cols>
    <col min="1" max="1" width="16.125" customWidth="1"/>
    <col min="2" max="5" width="16" customWidth="1"/>
    <col min="6" max="6" width="24.75" bestFit="1" customWidth="1"/>
    <col min="7" max="7" width="14.375" customWidth="1"/>
    <col min="8" max="8" width="16.375" customWidth="1"/>
    <col min="9" max="9" width="16.875" customWidth="1"/>
    <col min="10" max="12" width="9" customWidth="1"/>
    <col min="13" max="13" width="8.875" customWidth="1"/>
    <col min="14" max="14" width="9" customWidth="1"/>
  </cols>
  <sheetData>
    <row r="1" spans="1:8" ht="30" customHeight="1" x14ac:dyDescent="0.25">
      <c r="A1" s="286" t="s">
        <v>167</v>
      </c>
      <c r="B1" s="286"/>
      <c r="C1" s="286"/>
      <c r="D1" s="286"/>
      <c r="E1" s="286"/>
      <c r="F1" s="286"/>
      <c r="G1" s="286"/>
      <c r="H1" s="286"/>
    </row>
    <row r="2" spans="1:8" ht="18.75" customHeight="1" x14ac:dyDescent="0.25">
      <c r="A2" s="200" t="s">
        <v>168</v>
      </c>
      <c r="E2" s="137" t="s">
        <v>169</v>
      </c>
      <c r="F2" s="137"/>
    </row>
    <row r="3" spans="1:8" ht="19.5" customHeight="1" x14ac:dyDescent="0.25">
      <c r="A3" s="200" t="s">
        <v>170</v>
      </c>
      <c r="B3" s="137"/>
      <c r="C3" s="81"/>
      <c r="E3" s="200" t="s">
        <v>171</v>
      </c>
      <c r="F3" s="200"/>
    </row>
    <row r="4" spans="1:8" ht="17.25" thickBot="1" x14ac:dyDescent="0.3">
      <c r="A4" s="200"/>
      <c r="C4" s="81"/>
      <c r="E4" s="204"/>
      <c r="F4" s="204"/>
      <c r="H4" s="205"/>
    </row>
    <row r="5" spans="1:8" s="36" customFormat="1" ht="34.5" customHeight="1" thickBot="1" x14ac:dyDescent="0.3">
      <c r="A5" s="206" t="s">
        <v>157</v>
      </c>
      <c r="B5" s="34" t="s">
        <v>139</v>
      </c>
      <c r="C5" s="34" t="s">
        <v>78</v>
      </c>
      <c r="D5" s="34" t="s">
        <v>140</v>
      </c>
      <c r="E5" s="34" t="s">
        <v>158</v>
      </c>
      <c r="F5" s="34" t="s">
        <v>201</v>
      </c>
      <c r="G5" s="34" t="s">
        <v>160</v>
      </c>
      <c r="H5" s="35" t="s">
        <v>200</v>
      </c>
    </row>
    <row r="6" spans="1:8" ht="21" customHeight="1" x14ac:dyDescent="0.25">
      <c r="A6" s="207"/>
      <c r="B6" s="111"/>
      <c r="C6" s="107"/>
      <c r="D6" s="111"/>
      <c r="E6" s="107"/>
      <c r="F6" s="110"/>
      <c r="G6" s="208"/>
      <c r="H6" s="209"/>
    </row>
    <row r="7" spans="1:8" ht="21" customHeight="1" x14ac:dyDescent="0.25">
      <c r="A7" s="115"/>
      <c r="B7" s="111"/>
      <c r="C7" s="107"/>
      <c r="D7" s="111"/>
      <c r="E7" s="107"/>
      <c r="F7" s="110"/>
      <c r="G7" s="208"/>
      <c r="H7" s="209"/>
    </row>
    <row r="8" spans="1:8" ht="21" customHeight="1" x14ac:dyDescent="0.25">
      <c r="A8" s="210"/>
      <c r="B8" s="102"/>
      <c r="C8" s="102"/>
      <c r="D8" s="102"/>
      <c r="E8" s="102"/>
      <c r="F8" s="102"/>
      <c r="G8" s="120"/>
      <c r="H8" s="105"/>
    </row>
    <row r="9" spans="1:8" ht="21" customHeight="1" x14ac:dyDescent="0.25">
      <c r="A9" s="211"/>
      <c r="B9" s="102"/>
      <c r="C9" s="102"/>
      <c r="D9" s="102"/>
      <c r="E9" s="102"/>
      <c r="F9" s="102"/>
      <c r="G9" s="120"/>
      <c r="H9" s="105"/>
    </row>
    <row r="10" spans="1:8" ht="21" customHeight="1" x14ac:dyDescent="0.25">
      <c r="A10" s="211"/>
      <c r="B10" s="102"/>
      <c r="C10" s="102"/>
      <c r="D10" s="102"/>
      <c r="E10" s="102"/>
      <c r="F10" s="102"/>
      <c r="G10" s="120"/>
      <c r="H10" s="105"/>
    </row>
    <row r="11" spans="1:8" ht="21" customHeight="1" x14ac:dyDescent="0.25">
      <c r="A11" s="210"/>
      <c r="B11" s="102"/>
      <c r="C11" s="102"/>
      <c r="D11" s="102"/>
      <c r="E11" s="102"/>
      <c r="F11" s="102"/>
      <c r="G11" s="120"/>
      <c r="H11" s="105"/>
    </row>
    <row r="12" spans="1:8" ht="21" customHeight="1" x14ac:dyDescent="0.25">
      <c r="A12" s="210"/>
      <c r="B12" s="102"/>
      <c r="C12" s="102"/>
      <c r="D12" s="102"/>
      <c r="E12" s="102"/>
      <c r="F12" s="102"/>
      <c r="G12" s="120"/>
      <c r="H12" s="105"/>
    </row>
    <row r="13" spans="1:8" ht="21" customHeight="1" x14ac:dyDescent="0.25">
      <c r="A13" s="211"/>
      <c r="B13" s="102"/>
      <c r="C13" s="102"/>
      <c r="D13" s="102"/>
      <c r="E13" s="102"/>
      <c r="F13" s="102"/>
      <c r="G13" s="120"/>
      <c r="H13" s="105"/>
    </row>
    <row r="14" spans="1:8" ht="21" customHeight="1" x14ac:dyDescent="0.25">
      <c r="A14" s="211"/>
      <c r="B14" s="102"/>
      <c r="C14" s="102"/>
      <c r="D14" s="102"/>
      <c r="E14" s="102"/>
      <c r="F14" s="102"/>
      <c r="G14" s="120"/>
      <c r="H14" s="105"/>
    </row>
    <row r="15" spans="1:8" ht="21" customHeight="1" thickBot="1" x14ac:dyDescent="0.3">
      <c r="A15" s="212"/>
      <c r="B15" s="213"/>
      <c r="C15" s="213"/>
      <c r="D15" s="213"/>
      <c r="E15" s="213"/>
      <c r="F15" s="213"/>
      <c r="G15" s="125"/>
      <c r="H15" s="214"/>
    </row>
    <row r="16" spans="1:8" ht="21" customHeight="1" thickBot="1" x14ac:dyDescent="0.3">
      <c r="A16" s="215" t="s">
        <v>163</v>
      </c>
      <c r="B16" s="122"/>
      <c r="C16" s="122"/>
      <c r="D16" s="122"/>
      <c r="E16" s="122"/>
      <c r="F16" s="122"/>
      <c r="G16" s="125">
        <f>SUM(G6:G15)</f>
        <v>0</v>
      </c>
      <c r="H16" s="214"/>
    </row>
    <row r="17" spans="1:8" s="94" customFormat="1" ht="17.25" customHeight="1" x14ac:dyDescent="0.25">
      <c r="A17" s="32"/>
    </row>
    <row r="18" spans="1:8" s="94" customFormat="1" x14ac:dyDescent="0.25">
      <c r="A18" s="32" t="s">
        <v>184</v>
      </c>
    </row>
    <row r="19" spans="1:8" s="94" customFormat="1" x14ac:dyDescent="0.25">
      <c r="A19" s="32" t="s">
        <v>172</v>
      </c>
    </row>
    <row r="20" spans="1:8" s="94" customFormat="1" x14ac:dyDescent="0.25">
      <c r="A20" s="32" t="s">
        <v>185</v>
      </c>
    </row>
    <row r="21" spans="1:8" s="94" customFormat="1" ht="74.25" customHeight="1" x14ac:dyDescent="0.25">
      <c r="A21" s="322" t="s">
        <v>173</v>
      </c>
      <c r="B21" s="322"/>
      <c r="C21" s="322"/>
      <c r="D21" s="322"/>
      <c r="E21" s="322"/>
      <c r="F21" s="322"/>
      <c r="G21" s="322"/>
      <c r="H21" s="322"/>
    </row>
  </sheetData>
  <mergeCells count="2">
    <mergeCell ref="A1:H1"/>
    <mergeCell ref="A21:H21"/>
  </mergeCells>
  <phoneticPr fontId="14" type="noConversion"/>
  <printOptions horizontalCentered="1"/>
  <pageMargins left="0.35433070866141703" right="0.35433070866141703" top="0.54999999999999982" bottom="0.39370078740157505" header="0.511811023622047" footer="0.39370078740157505"/>
  <pageSetup paperSize="0" fitToWidth="0" fitToHeight="0" orientation="landscape" horizontalDpi="0" verticalDpi="0" copies="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77"/>
  <sheetViews>
    <sheetView workbookViewId="0">
      <selection activeCell="C21" sqref="C21"/>
    </sheetView>
  </sheetViews>
  <sheetFormatPr defaultColWidth="10.625" defaultRowHeight="12.75" x14ac:dyDescent="0.2"/>
  <cols>
    <col min="1" max="1" width="25.625" style="11" customWidth="1"/>
    <col min="2" max="7" width="12.625" style="33" customWidth="1"/>
    <col min="8" max="10" width="12.625" style="11" customWidth="1"/>
    <col min="11" max="11" width="3.875" style="11" customWidth="1"/>
    <col min="12" max="12" width="10.625" style="11" customWidth="1"/>
    <col min="13" max="16384" width="10.625" style="11"/>
  </cols>
  <sheetData>
    <row r="1" spans="1:10" ht="30" customHeight="1" x14ac:dyDescent="0.3">
      <c r="A1" s="282" t="s">
        <v>7</v>
      </c>
      <c r="B1" s="282"/>
      <c r="C1" s="282"/>
      <c r="D1" s="282"/>
      <c r="E1" s="282"/>
      <c r="F1" s="282"/>
      <c r="G1" s="282"/>
      <c r="H1" s="282"/>
      <c r="I1" s="282"/>
      <c r="J1" s="282"/>
    </row>
    <row r="2" spans="1:10" customFormat="1" ht="28.5" customHeight="1" x14ac:dyDescent="0.25">
      <c r="A2" s="119" t="s">
        <v>176</v>
      </c>
      <c r="B2" s="11"/>
      <c r="C2" s="12"/>
      <c r="D2" s="11"/>
      <c r="E2" s="12"/>
      <c r="F2" s="12"/>
      <c r="G2" s="12"/>
      <c r="H2" s="11"/>
      <c r="I2" s="11"/>
      <c r="J2" s="11"/>
    </row>
    <row r="3" spans="1:10" customFormat="1" ht="16.5" x14ac:dyDescent="0.25">
      <c r="A3" s="14" t="s">
        <v>8</v>
      </c>
      <c r="B3" s="11"/>
      <c r="C3" s="12"/>
      <c r="D3" s="15"/>
      <c r="E3" s="12"/>
      <c r="F3" s="12"/>
      <c r="G3" s="12"/>
      <c r="H3" s="11"/>
      <c r="I3" s="11"/>
      <c r="J3" s="11"/>
    </row>
    <row r="4" spans="1:10" customFormat="1" ht="21" customHeight="1" x14ac:dyDescent="0.25">
      <c r="A4" s="13" t="s">
        <v>9</v>
      </c>
      <c r="B4" s="12"/>
      <c r="C4" s="12"/>
      <c r="D4" s="12"/>
      <c r="E4" s="12"/>
      <c r="F4" s="12"/>
      <c r="G4" s="12"/>
      <c r="H4" s="11"/>
      <c r="I4" s="11"/>
      <c r="J4" s="16" t="s">
        <v>10</v>
      </c>
    </row>
    <row r="5" spans="1:10" customFormat="1" ht="33.75" customHeight="1" x14ac:dyDescent="0.25">
      <c r="A5" s="17"/>
      <c r="B5" s="283" t="s">
        <v>11</v>
      </c>
      <c r="C5" s="283"/>
      <c r="D5" s="283"/>
      <c r="E5" s="283" t="s">
        <v>12</v>
      </c>
      <c r="F5" s="283"/>
      <c r="G5" s="283"/>
      <c r="H5" s="283" t="s">
        <v>13</v>
      </c>
      <c r="I5" s="283"/>
      <c r="J5" s="283"/>
    </row>
    <row r="6" spans="1:10" customFormat="1" ht="16.5" x14ac:dyDescent="0.25">
      <c r="A6" s="18" t="s">
        <v>14</v>
      </c>
      <c r="B6" s="19" t="s">
        <v>15</v>
      </c>
      <c r="C6" s="19" t="s">
        <v>16</v>
      </c>
      <c r="D6" s="19" t="s">
        <v>17</v>
      </c>
      <c r="E6" s="19" t="s">
        <v>15</v>
      </c>
      <c r="F6" s="19" t="s">
        <v>16</v>
      </c>
      <c r="G6" s="19" t="s">
        <v>17</v>
      </c>
      <c r="H6" s="19" t="s">
        <v>15</v>
      </c>
      <c r="I6" s="19" t="s">
        <v>16</v>
      </c>
      <c r="J6" s="19" t="s">
        <v>17</v>
      </c>
    </row>
    <row r="7" spans="1:10" s="26" customFormat="1" ht="23.25" customHeight="1" x14ac:dyDescent="0.25">
      <c r="A7" s="20" t="s">
        <v>18</v>
      </c>
      <c r="B7" s="21">
        <v>0</v>
      </c>
      <c r="C7" s="21">
        <v>0</v>
      </c>
      <c r="D7" s="22">
        <f t="shared" ref="D7:D12" si="0">SUM(B7:C7)</f>
        <v>0</v>
      </c>
      <c r="E7" s="23">
        <f t="shared" ref="E7:E12" si="1">IF(D7=0,0,(IF(G7&gt;D7,B7,ROUND(G7/D7*B7,0))))</f>
        <v>0</v>
      </c>
      <c r="F7" s="23">
        <f t="shared" ref="F7:F12" si="2">G7-E7</f>
        <v>0</v>
      </c>
      <c r="G7" s="24">
        <f>研發人員薪資表!M40+顧問費!I8</f>
        <v>0</v>
      </c>
      <c r="H7" s="25">
        <f t="shared" ref="H7:I12" si="3">E7</f>
        <v>0</v>
      </c>
      <c r="I7" s="25">
        <f t="shared" si="3"/>
        <v>0</v>
      </c>
      <c r="J7" s="25">
        <f t="shared" ref="J7:J12" si="4">H7+I7</f>
        <v>0</v>
      </c>
    </row>
    <row r="8" spans="1:10" s="26" customFormat="1" ht="23.25" customHeight="1" x14ac:dyDescent="0.25">
      <c r="A8" s="20" t="s">
        <v>19</v>
      </c>
      <c r="B8" s="21">
        <v>0</v>
      </c>
      <c r="C8" s="21">
        <v>0</v>
      </c>
      <c r="D8" s="22">
        <f t="shared" si="0"/>
        <v>0</v>
      </c>
      <c r="E8" s="23">
        <f t="shared" si="1"/>
        <v>0</v>
      </c>
      <c r="F8" s="23">
        <f t="shared" si="2"/>
        <v>0</v>
      </c>
      <c r="G8" s="24">
        <f>消耗性器材及原材料費!K27</f>
        <v>0</v>
      </c>
      <c r="H8" s="25">
        <f t="shared" si="3"/>
        <v>0</v>
      </c>
      <c r="I8" s="25">
        <f t="shared" si="3"/>
        <v>0</v>
      </c>
      <c r="J8" s="25">
        <f t="shared" si="4"/>
        <v>0</v>
      </c>
    </row>
    <row r="9" spans="1:10" s="26" customFormat="1" ht="21.75" customHeight="1" x14ac:dyDescent="0.25">
      <c r="A9" s="20" t="s">
        <v>20</v>
      </c>
      <c r="B9" s="21">
        <v>0</v>
      </c>
      <c r="C9" s="21">
        <v>0</v>
      </c>
      <c r="D9" s="22">
        <f t="shared" si="0"/>
        <v>0</v>
      </c>
      <c r="E9" s="23">
        <f t="shared" si="1"/>
        <v>0</v>
      </c>
      <c r="F9" s="23" t="e">
        <f t="shared" si="2"/>
        <v>#DIV/0!</v>
      </c>
      <c r="G9" s="24" t="e">
        <f>研發設備使用費!L56</f>
        <v>#DIV/0!</v>
      </c>
      <c r="H9" s="25">
        <f t="shared" si="3"/>
        <v>0</v>
      </c>
      <c r="I9" s="25" t="e">
        <f t="shared" si="3"/>
        <v>#DIV/0!</v>
      </c>
      <c r="J9" s="25" t="e">
        <f t="shared" si="4"/>
        <v>#DIV/0!</v>
      </c>
    </row>
    <row r="10" spans="1:10" s="26" customFormat="1" ht="23.25" customHeight="1" x14ac:dyDescent="0.25">
      <c r="A10" s="20" t="s">
        <v>21</v>
      </c>
      <c r="B10" s="21">
        <v>0</v>
      </c>
      <c r="C10" s="21">
        <v>0</v>
      </c>
      <c r="D10" s="22">
        <f t="shared" si="0"/>
        <v>0</v>
      </c>
      <c r="E10" s="23">
        <f t="shared" si="1"/>
        <v>0</v>
      </c>
      <c r="F10" s="23">
        <f t="shared" si="2"/>
        <v>0</v>
      </c>
      <c r="G10" s="24">
        <f>研發設備維護費!M28</f>
        <v>0</v>
      </c>
      <c r="H10" s="25">
        <f t="shared" si="3"/>
        <v>0</v>
      </c>
      <c r="I10" s="25">
        <f t="shared" si="3"/>
        <v>0</v>
      </c>
      <c r="J10" s="25">
        <f t="shared" si="4"/>
        <v>0</v>
      </c>
    </row>
    <row r="11" spans="1:10" s="26" customFormat="1" ht="23.25" customHeight="1" x14ac:dyDescent="0.25">
      <c r="A11" s="20" t="s">
        <v>22</v>
      </c>
      <c r="B11" s="21">
        <v>0</v>
      </c>
      <c r="C11" s="21">
        <v>0</v>
      </c>
      <c r="D11" s="22">
        <f t="shared" si="0"/>
        <v>0</v>
      </c>
      <c r="E11" s="23">
        <f t="shared" si="1"/>
        <v>0</v>
      </c>
      <c r="F11" s="23">
        <f t="shared" si="2"/>
        <v>0</v>
      </c>
      <c r="G11" s="24">
        <f>委外費!G16</f>
        <v>0</v>
      </c>
      <c r="H11" s="25">
        <f t="shared" si="3"/>
        <v>0</v>
      </c>
      <c r="I11" s="25">
        <f t="shared" si="3"/>
        <v>0</v>
      </c>
      <c r="J11" s="25">
        <f t="shared" si="4"/>
        <v>0</v>
      </c>
    </row>
    <row r="12" spans="1:10" s="26" customFormat="1" ht="23.25" customHeight="1" x14ac:dyDescent="0.25">
      <c r="A12" s="20" t="s">
        <v>23</v>
      </c>
      <c r="B12" s="21">
        <v>0</v>
      </c>
      <c r="C12" s="21">
        <v>0</v>
      </c>
      <c r="D12" s="22">
        <f t="shared" si="0"/>
        <v>0</v>
      </c>
      <c r="E12" s="23">
        <f t="shared" si="1"/>
        <v>0</v>
      </c>
      <c r="F12" s="23">
        <f t="shared" si="2"/>
        <v>0</v>
      </c>
      <c r="G12" s="24">
        <f>專利申請費!G16</f>
        <v>0</v>
      </c>
      <c r="H12" s="25">
        <f t="shared" si="3"/>
        <v>0</v>
      </c>
      <c r="I12" s="25">
        <f t="shared" si="3"/>
        <v>0</v>
      </c>
      <c r="J12" s="25">
        <f t="shared" si="4"/>
        <v>0</v>
      </c>
    </row>
    <row r="13" spans="1:10" s="26" customFormat="1" ht="22.5" customHeight="1" x14ac:dyDescent="0.25">
      <c r="A13" s="17" t="s">
        <v>24</v>
      </c>
      <c r="B13" s="21">
        <f t="shared" ref="B13:J13" si="5">SUM(B7:B12)</f>
        <v>0</v>
      </c>
      <c r="C13" s="21">
        <f t="shared" si="5"/>
        <v>0</v>
      </c>
      <c r="D13" s="27">
        <f t="shared" si="5"/>
        <v>0</v>
      </c>
      <c r="E13" s="23">
        <f t="shared" si="5"/>
        <v>0</v>
      </c>
      <c r="F13" s="23" t="e">
        <f t="shared" si="5"/>
        <v>#DIV/0!</v>
      </c>
      <c r="G13" s="23" t="e">
        <f t="shared" si="5"/>
        <v>#DIV/0!</v>
      </c>
      <c r="H13" s="23">
        <f t="shared" si="5"/>
        <v>0</v>
      </c>
      <c r="I13" s="23" t="e">
        <f t="shared" si="5"/>
        <v>#DIV/0!</v>
      </c>
      <c r="J13" s="23" t="e">
        <f t="shared" si="5"/>
        <v>#DIV/0!</v>
      </c>
    </row>
    <row r="14" spans="1:10" s="26" customFormat="1" ht="16.5" x14ac:dyDescent="0.25">
      <c r="A14" s="29"/>
      <c r="B14" s="29"/>
      <c r="C14" s="29"/>
      <c r="D14" s="28"/>
      <c r="E14" s="28"/>
      <c r="F14" s="28"/>
      <c r="G14" s="28"/>
      <c r="H14" s="28"/>
      <c r="I14" s="28"/>
      <c r="J14" s="28"/>
    </row>
    <row r="15" spans="1:10" s="32" customFormat="1" ht="16.5" customHeight="1" x14ac:dyDescent="0.25">
      <c r="A15" s="30" t="s">
        <v>25</v>
      </c>
      <c r="B15" s="31"/>
      <c r="C15" s="31"/>
      <c r="D15" s="31"/>
      <c r="E15" s="31"/>
      <c r="F15" s="31"/>
      <c r="G15" s="31"/>
    </row>
    <row r="16" spans="1:10" s="32" customFormat="1" ht="16.5" customHeight="1" x14ac:dyDescent="0.25">
      <c r="A16" s="30" t="s">
        <v>26</v>
      </c>
      <c r="B16" s="31"/>
      <c r="C16" s="31"/>
      <c r="D16" s="31"/>
      <c r="E16" s="31"/>
      <c r="F16" s="31"/>
      <c r="G16" s="31"/>
    </row>
    <row r="17" spans="1:10" s="32" customFormat="1" ht="16.5" customHeight="1" x14ac:dyDescent="0.25">
      <c r="A17" s="30" t="s">
        <v>27</v>
      </c>
      <c r="B17" s="31"/>
      <c r="C17" s="31"/>
      <c r="D17" s="31"/>
      <c r="E17" s="31"/>
      <c r="F17" s="31"/>
      <c r="G17" s="31"/>
    </row>
    <row r="18" spans="1:10" s="32" customFormat="1" ht="16.5" customHeight="1" x14ac:dyDescent="0.25">
      <c r="A18" s="30" t="s">
        <v>28</v>
      </c>
      <c r="B18" s="31"/>
      <c r="C18" s="31"/>
      <c r="D18" s="31"/>
      <c r="E18" s="31"/>
      <c r="F18" s="31"/>
      <c r="G18" s="31"/>
    </row>
    <row r="19" spans="1:10" customFormat="1" ht="15.75" hidden="1" x14ac:dyDescent="0.25">
      <c r="A19" s="11"/>
      <c r="B19" s="33"/>
      <c r="C19" s="33"/>
      <c r="D19" s="33"/>
      <c r="E19" s="33"/>
      <c r="F19" s="33"/>
      <c r="G19" s="33"/>
      <c r="H19" s="11"/>
      <c r="I19" s="11"/>
      <c r="J19" s="11"/>
    </row>
    <row r="20" spans="1:10" customFormat="1" ht="15.75" x14ac:dyDescent="0.25">
      <c r="A20" s="11"/>
      <c r="B20" s="12"/>
      <c r="C20" s="12"/>
      <c r="D20" s="12"/>
      <c r="E20" s="12"/>
      <c r="F20" s="12"/>
      <c r="G20" s="12"/>
      <c r="H20" s="11"/>
      <c r="I20" s="11"/>
      <c r="J20" s="11"/>
    </row>
    <row r="21" spans="1:10" customFormat="1" ht="15.75" x14ac:dyDescent="0.25">
      <c r="A21" s="11"/>
      <c r="B21" s="12"/>
      <c r="C21" s="12"/>
      <c r="D21" s="12"/>
      <c r="E21" s="12"/>
      <c r="F21" s="12"/>
      <c r="G21" s="12"/>
      <c r="H21" s="11"/>
      <c r="I21" s="11"/>
      <c r="J21" s="11"/>
    </row>
    <row r="22" spans="1:10" customFormat="1" ht="15.75" x14ac:dyDescent="0.25">
      <c r="A22" s="11"/>
      <c r="B22" s="12"/>
      <c r="C22" s="12"/>
      <c r="D22" s="12"/>
      <c r="E22" s="12"/>
      <c r="F22" s="12"/>
      <c r="G22" s="12"/>
      <c r="H22" s="11"/>
      <c r="I22" s="11"/>
      <c r="J22" s="11"/>
    </row>
    <row r="23" spans="1:10" customFormat="1" ht="15.75" x14ac:dyDescent="0.25">
      <c r="A23" s="11"/>
      <c r="B23" s="12"/>
      <c r="C23" s="12"/>
      <c r="D23" s="12"/>
      <c r="E23" s="12"/>
      <c r="F23" s="12"/>
      <c r="G23" s="12"/>
      <c r="H23" s="11"/>
      <c r="I23" s="11"/>
      <c r="J23" s="11"/>
    </row>
    <row r="24" spans="1:10" customFormat="1" ht="15.75" x14ac:dyDescent="0.25">
      <c r="A24" s="11"/>
      <c r="B24" s="12"/>
      <c r="C24" s="12"/>
      <c r="D24" s="12"/>
      <c r="E24" s="12"/>
      <c r="F24" s="12"/>
      <c r="G24" s="12"/>
      <c r="H24" s="11"/>
      <c r="I24" s="11"/>
      <c r="J24" s="11"/>
    </row>
    <row r="25" spans="1:10" customFormat="1" ht="15.75" x14ac:dyDescent="0.25">
      <c r="A25" s="11"/>
      <c r="B25" s="12"/>
      <c r="C25" s="12"/>
      <c r="D25" s="12"/>
      <c r="E25" s="12"/>
      <c r="F25" s="12"/>
      <c r="G25" s="12"/>
      <c r="H25" s="11"/>
      <c r="I25" s="11"/>
      <c r="J25" s="11"/>
    </row>
    <row r="26" spans="1:10" customFormat="1" ht="15.75" x14ac:dyDescent="0.25">
      <c r="A26" s="11"/>
      <c r="B26" s="12"/>
      <c r="C26" s="12"/>
      <c r="D26" s="12"/>
      <c r="E26" s="12"/>
      <c r="F26" s="12"/>
      <c r="G26" s="12"/>
      <c r="H26" s="11"/>
      <c r="I26" s="11"/>
      <c r="J26" s="11"/>
    </row>
    <row r="27" spans="1:10" customFormat="1" ht="15.75" x14ac:dyDescent="0.25">
      <c r="A27" s="11"/>
      <c r="B27" s="12"/>
      <c r="C27" s="12"/>
      <c r="D27" s="12"/>
      <c r="E27" s="12"/>
      <c r="F27" s="12"/>
      <c r="G27" s="12"/>
      <c r="H27" s="11"/>
      <c r="I27" s="11"/>
      <c r="J27" s="11"/>
    </row>
    <row r="28" spans="1:10" customFormat="1" ht="15.75" x14ac:dyDescent="0.25">
      <c r="A28" s="11"/>
      <c r="B28" s="12"/>
      <c r="C28" s="12"/>
      <c r="D28" s="12"/>
      <c r="E28" s="12"/>
      <c r="F28" s="12"/>
      <c r="G28" s="12"/>
      <c r="H28" s="11"/>
      <c r="I28" s="11"/>
      <c r="J28" s="11"/>
    </row>
    <row r="29" spans="1:10" customFormat="1" ht="15.75" x14ac:dyDescent="0.25">
      <c r="A29" s="11"/>
      <c r="B29" s="12"/>
      <c r="C29" s="12"/>
      <c r="D29" s="12"/>
      <c r="E29" s="12"/>
      <c r="F29" s="12"/>
      <c r="G29" s="12"/>
      <c r="H29" s="11"/>
      <c r="I29" s="11"/>
      <c r="J29" s="11"/>
    </row>
    <row r="30" spans="1:10" customFormat="1" ht="15.75" x14ac:dyDescent="0.25">
      <c r="A30" s="11"/>
      <c r="B30" s="12"/>
      <c r="C30" s="12"/>
      <c r="D30" s="12"/>
      <c r="E30" s="12"/>
      <c r="F30" s="12"/>
      <c r="G30" s="12"/>
      <c r="H30" s="11"/>
      <c r="I30" s="11"/>
      <c r="J30" s="11"/>
    </row>
    <row r="31" spans="1:10" customFormat="1" ht="15.75" x14ac:dyDescent="0.25">
      <c r="A31" s="11"/>
      <c r="B31" s="12"/>
      <c r="C31" s="12"/>
      <c r="D31" s="12"/>
      <c r="E31" s="12"/>
      <c r="F31" s="12"/>
      <c r="G31" s="12"/>
      <c r="H31" s="11"/>
      <c r="I31" s="11"/>
      <c r="J31" s="11"/>
    </row>
    <row r="32" spans="1:10" customFormat="1" ht="15.75" x14ac:dyDescent="0.25">
      <c r="A32" s="11"/>
      <c r="B32" s="12"/>
      <c r="C32" s="12"/>
      <c r="D32" s="12"/>
      <c r="E32" s="12"/>
      <c r="F32" s="12"/>
      <c r="G32" s="12"/>
      <c r="H32" s="11"/>
      <c r="I32" s="11"/>
      <c r="J32" s="11"/>
    </row>
    <row r="33" spans="1:10" customFormat="1" ht="15.75" x14ac:dyDescent="0.25">
      <c r="A33" s="11"/>
      <c r="B33" s="12"/>
      <c r="C33" s="12"/>
      <c r="D33" s="12"/>
      <c r="E33" s="12"/>
      <c r="F33" s="12"/>
      <c r="G33" s="12"/>
      <c r="H33" s="11"/>
      <c r="I33" s="11"/>
      <c r="J33" s="11"/>
    </row>
    <row r="34" spans="1:10" customFormat="1" ht="15.75" x14ac:dyDescent="0.25">
      <c r="A34" s="11"/>
      <c r="B34" s="12"/>
      <c r="C34" s="12"/>
      <c r="D34" s="12"/>
      <c r="E34" s="12"/>
      <c r="F34" s="12"/>
      <c r="G34" s="12"/>
      <c r="H34" s="11"/>
      <c r="I34" s="11"/>
      <c r="J34" s="11"/>
    </row>
    <row r="35" spans="1:10" customFormat="1" ht="15.75" x14ac:dyDescent="0.25">
      <c r="A35" s="11"/>
      <c r="B35" s="12"/>
      <c r="C35" s="12"/>
      <c r="D35" s="12"/>
      <c r="E35" s="12"/>
      <c r="F35" s="12"/>
      <c r="G35" s="12"/>
      <c r="H35" s="11"/>
      <c r="I35" s="11"/>
      <c r="J35" s="11"/>
    </row>
    <row r="36" spans="1:10" customFormat="1" ht="15.75" x14ac:dyDescent="0.25">
      <c r="A36" s="11"/>
      <c r="B36" s="12"/>
      <c r="C36" s="12"/>
      <c r="D36" s="12"/>
      <c r="E36" s="12"/>
      <c r="F36" s="12"/>
      <c r="G36" s="12"/>
      <c r="H36" s="11"/>
      <c r="I36" s="11"/>
      <c r="J36" s="11"/>
    </row>
    <row r="37" spans="1:10" customFormat="1" ht="15.75" x14ac:dyDescent="0.25">
      <c r="A37" s="11"/>
      <c r="B37" s="12"/>
      <c r="C37" s="12"/>
      <c r="D37" s="12"/>
      <c r="E37" s="12"/>
      <c r="F37" s="12"/>
      <c r="G37" s="12"/>
      <c r="H37" s="11"/>
      <c r="I37" s="11"/>
      <c r="J37" s="11"/>
    </row>
    <row r="38" spans="1:10" customFormat="1" ht="15.75" x14ac:dyDescent="0.25">
      <c r="A38" s="11"/>
      <c r="B38" s="12"/>
      <c r="C38" s="12"/>
      <c r="D38" s="12"/>
      <c r="E38" s="12"/>
      <c r="F38" s="12"/>
      <c r="G38" s="12"/>
      <c r="H38" s="11"/>
      <c r="I38" s="11"/>
      <c r="J38" s="11"/>
    </row>
    <row r="39" spans="1:10" customFormat="1" ht="15.75" x14ac:dyDescent="0.25">
      <c r="A39" s="11"/>
      <c r="B39" s="12"/>
      <c r="C39" s="12"/>
      <c r="D39" s="12"/>
      <c r="E39" s="12"/>
      <c r="F39" s="12"/>
      <c r="G39" s="12"/>
      <c r="H39" s="11"/>
      <c r="I39" s="11"/>
      <c r="J39" s="11"/>
    </row>
    <row r="40" spans="1:10" customFormat="1" ht="15.75" x14ac:dyDescent="0.25">
      <c r="A40" s="11"/>
      <c r="B40" s="12"/>
      <c r="C40" s="12"/>
      <c r="D40" s="12"/>
      <c r="E40" s="12"/>
      <c r="F40" s="12"/>
      <c r="G40" s="12"/>
      <c r="H40" s="11"/>
      <c r="I40" s="11"/>
      <c r="J40" s="11"/>
    </row>
    <row r="41" spans="1:10" customFormat="1" ht="15.75" x14ac:dyDescent="0.25">
      <c r="A41" s="11"/>
      <c r="B41" s="12"/>
      <c r="C41" s="12"/>
      <c r="D41" s="12"/>
      <c r="E41" s="12"/>
      <c r="F41" s="12"/>
      <c r="G41" s="12"/>
      <c r="H41" s="11"/>
      <c r="I41" s="11"/>
      <c r="J41" s="11"/>
    </row>
    <row r="42" spans="1:10" customFormat="1" ht="15.75" x14ac:dyDescent="0.25">
      <c r="A42" s="11"/>
      <c r="B42" s="12"/>
      <c r="C42" s="12"/>
      <c r="D42" s="12"/>
      <c r="E42" s="12"/>
      <c r="F42" s="12"/>
      <c r="G42" s="12"/>
      <c r="H42" s="11"/>
      <c r="I42" s="11"/>
      <c r="J42" s="11"/>
    </row>
    <row r="43" spans="1:10" customFormat="1" ht="15.75" x14ac:dyDescent="0.25">
      <c r="A43" s="11"/>
      <c r="B43" s="12"/>
      <c r="C43" s="12"/>
      <c r="D43" s="12"/>
      <c r="E43" s="12"/>
      <c r="F43" s="12"/>
      <c r="G43" s="12"/>
      <c r="H43" s="11"/>
      <c r="I43" s="11"/>
      <c r="J43" s="11"/>
    </row>
    <row r="44" spans="1:10" customFormat="1" ht="15.75" x14ac:dyDescent="0.25">
      <c r="A44" s="11"/>
      <c r="B44" s="12"/>
      <c r="C44" s="12"/>
      <c r="D44" s="12"/>
      <c r="E44" s="12"/>
      <c r="F44" s="12"/>
      <c r="G44" s="12"/>
      <c r="H44" s="11"/>
      <c r="I44" s="11"/>
      <c r="J44" s="11"/>
    </row>
    <row r="45" spans="1:10" customFormat="1" ht="15.75" x14ac:dyDescent="0.25">
      <c r="A45" s="11"/>
      <c r="B45" s="12"/>
      <c r="C45" s="12"/>
      <c r="D45" s="12"/>
      <c r="E45" s="12"/>
      <c r="F45" s="12"/>
      <c r="G45" s="12"/>
      <c r="H45" s="11"/>
      <c r="I45" s="11"/>
      <c r="J45" s="11"/>
    </row>
    <row r="46" spans="1:10" customFormat="1" ht="15.75" x14ac:dyDescent="0.25">
      <c r="A46" s="11"/>
      <c r="B46" s="12"/>
      <c r="C46" s="12"/>
      <c r="D46" s="12"/>
      <c r="E46" s="12"/>
      <c r="F46" s="12"/>
      <c r="G46" s="12"/>
      <c r="H46" s="11"/>
      <c r="I46" s="11"/>
      <c r="J46" s="11"/>
    </row>
    <row r="47" spans="1:10" customFormat="1" ht="15.75" x14ac:dyDescent="0.25">
      <c r="A47" s="11"/>
      <c r="B47" s="12"/>
      <c r="C47" s="12"/>
      <c r="D47" s="12"/>
      <c r="E47" s="12"/>
      <c r="F47" s="12"/>
      <c r="G47" s="12"/>
      <c r="H47" s="11"/>
      <c r="I47" s="11"/>
      <c r="J47" s="11"/>
    </row>
    <row r="48" spans="1:10" customFormat="1" ht="15.75" x14ac:dyDescent="0.25">
      <c r="A48" s="11"/>
      <c r="B48" s="12"/>
      <c r="C48" s="12"/>
      <c r="D48" s="12"/>
      <c r="E48" s="12"/>
      <c r="F48" s="12"/>
      <c r="G48" s="12"/>
      <c r="H48" s="11"/>
      <c r="I48" s="11"/>
      <c r="J48" s="11"/>
    </row>
    <row r="49" spans="1:10" customFormat="1" ht="15.75" x14ac:dyDescent="0.25">
      <c r="A49" s="11"/>
      <c r="B49" s="12"/>
      <c r="C49" s="12"/>
      <c r="D49" s="12"/>
      <c r="E49" s="12"/>
      <c r="F49" s="12"/>
      <c r="G49" s="12"/>
      <c r="H49" s="11"/>
      <c r="I49" s="11"/>
      <c r="J49" s="11"/>
    </row>
    <row r="50" spans="1:10" customFormat="1" ht="15.75" x14ac:dyDescent="0.25">
      <c r="A50" s="11"/>
      <c r="B50" s="12"/>
      <c r="C50" s="12"/>
      <c r="D50" s="12"/>
      <c r="E50" s="12"/>
      <c r="F50" s="12"/>
      <c r="G50" s="12"/>
      <c r="H50" s="11"/>
      <c r="I50" s="11"/>
      <c r="J50" s="11"/>
    </row>
    <row r="51" spans="1:10" customFormat="1" ht="15.75" x14ac:dyDescent="0.25">
      <c r="A51" s="11"/>
      <c r="B51" s="12"/>
      <c r="C51" s="12"/>
      <c r="D51" s="12"/>
      <c r="E51" s="12"/>
      <c r="F51" s="12"/>
      <c r="G51" s="12"/>
      <c r="H51" s="11"/>
      <c r="I51" s="11"/>
      <c r="J51" s="11"/>
    </row>
    <row r="52" spans="1:10" customFormat="1" ht="15.75" x14ac:dyDescent="0.25">
      <c r="A52" s="11"/>
      <c r="B52" s="12"/>
      <c r="C52" s="12"/>
      <c r="D52" s="12"/>
      <c r="E52" s="12"/>
      <c r="F52" s="12"/>
      <c r="G52" s="12"/>
      <c r="H52" s="11"/>
      <c r="I52" s="11"/>
      <c r="J52" s="11"/>
    </row>
    <row r="53" spans="1:10" customFormat="1" ht="15.75" x14ac:dyDescent="0.25">
      <c r="A53" s="11"/>
      <c r="B53" s="12"/>
      <c r="C53" s="12"/>
      <c r="D53" s="12"/>
      <c r="E53" s="12"/>
      <c r="F53" s="12"/>
      <c r="G53" s="12"/>
      <c r="H53" s="11"/>
      <c r="I53" s="11"/>
      <c r="J53" s="11"/>
    </row>
    <row r="54" spans="1:10" customFormat="1" ht="15.75" x14ac:dyDescent="0.25">
      <c r="A54" s="11"/>
      <c r="B54" s="12"/>
      <c r="C54" s="12"/>
      <c r="D54" s="12"/>
      <c r="E54" s="12"/>
      <c r="F54" s="12"/>
      <c r="G54" s="12"/>
      <c r="H54" s="11"/>
      <c r="I54" s="11"/>
      <c r="J54" s="11"/>
    </row>
    <row r="55" spans="1:10" customFormat="1" ht="15.75" x14ac:dyDescent="0.25">
      <c r="A55" s="11"/>
      <c r="B55" s="12"/>
      <c r="C55" s="12"/>
      <c r="D55" s="12"/>
      <c r="E55" s="12"/>
      <c r="F55" s="12"/>
      <c r="G55" s="12"/>
      <c r="H55" s="11"/>
      <c r="I55" s="11"/>
      <c r="J55" s="11"/>
    </row>
    <row r="56" spans="1:10" customFormat="1" ht="15.75" x14ac:dyDescent="0.25">
      <c r="A56" s="11"/>
      <c r="B56" s="12"/>
      <c r="C56" s="12"/>
      <c r="D56" s="12"/>
      <c r="E56" s="12"/>
      <c r="F56" s="12"/>
      <c r="G56" s="12"/>
      <c r="H56" s="11"/>
      <c r="I56" s="11"/>
      <c r="J56" s="11"/>
    </row>
    <row r="57" spans="1:10" customFormat="1" ht="15.75" x14ac:dyDescent="0.25">
      <c r="A57" s="11"/>
      <c r="B57" s="12"/>
      <c r="C57" s="12"/>
      <c r="D57" s="12"/>
      <c r="E57" s="12"/>
      <c r="F57" s="12"/>
      <c r="G57" s="12"/>
      <c r="H57" s="11"/>
      <c r="I57" s="11"/>
      <c r="J57" s="11"/>
    </row>
    <row r="58" spans="1:10" customFormat="1" ht="15.75" x14ac:dyDescent="0.25">
      <c r="A58" s="11"/>
      <c r="B58" s="12"/>
      <c r="C58" s="12"/>
      <c r="D58" s="12"/>
      <c r="E58" s="12"/>
      <c r="F58" s="12"/>
      <c r="G58" s="12"/>
      <c r="H58" s="11"/>
      <c r="I58" s="11"/>
      <c r="J58" s="11"/>
    </row>
    <row r="59" spans="1:10" customFormat="1" ht="15.75" x14ac:dyDescent="0.25">
      <c r="A59" s="11"/>
      <c r="B59" s="12"/>
      <c r="C59" s="12"/>
      <c r="D59" s="12"/>
      <c r="E59" s="12"/>
      <c r="F59" s="12"/>
      <c r="G59" s="12"/>
      <c r="H59" s="11"/>
      <c r="I59" s="11"/>
      <c r="J59" s="11"/>
    </row>
    <row r="60" spans="1:10" customFormat="1" ht="15.75" x14ac:dyDescent="0.25">
      <c r="A60" s="11"/>
      <c r="B60" s="12"/>
      <c r="C60" s="12"/>
      <c r="D60" s="12"/>
      <c r="E60" s="12"/>
      <c r="F60" s="12"/>
      <c r="G60" s="12"/>
      <c r="H60" s="11"/>
      <c r="I60" s="11"/>
      <c r="J60" s="11"/>
    </row>
    <row r="61" spans="1:10" customFormat="1" ht="15.75" x14ac:dyDescent="0.25">
      <c r="A61" s="11"/>
      <c r="B61" s="12"/>
      <c r="C61" s="12"/>
      <c r="D61" s="12"/>
      <c r="E61" s="12"/>
      <c r="F61" s="12"/>
      <c r="G61" s="12"/>
      <c r="H61" s="11"/>
      <c r="I61" s="11"/>
      <c r="J61" s="11"/>
    </row>
    <row r="62" spans="1:10" customFormat="1" ht="15.75" x14ac:dyDescent="0.25">
      <c r="A62" s="11"/>
      <c r="B62" s="12"/>
      <c r="C62" s="12"/>
      <c r="D62" s="12"/>
      <c r="E62" s="12"/>
      <c r="F62" s="12"/>
      <c r="G62" s="12"/>
      <c r="H62" s="11"/>
      <c r="I62" s="11"/>
      <c r="J62" s="11"/>
    </row>
    <row r="63" spans="1:10" customFormat="1" ht="15.75" x14ac:dyDescent="0.25">
      <c r="A63" s="11"/>
      <c r="B63" s="12"/>
      <c r="C63" s="12"/>
      <c r="D63" s="12"/>
      <c r="E63" s="12"/>
      <c r="F63" s="12"/>
      <c r="G63" s="12"/>
      <c r="H63" s="11"/>
      <c r="I63" s="11"/>
      <c r="J63" s="11"/>
    </row>
    <row r="64" spans="1:10" customFormat="1" ht="15.75" x14ac:dyDescent="0.25">
      <c r="A64" s="11"/>
      <c r="B64" s="12"/>
      <c r="C64" s="12"/>
      <c r="D64" s="12"/>
      <c r="E64" s="12"/>
      <c r="F64" s="12"/>
      <c r="G64" s="12"/>
      <c r="H64" s="11"/>
      <c r="I64" s="11"/>
      <c r="J64" s="11"/>
    </row>
    <row r="65" spans="1:10" customFormat="1" ht="15.75" x14ac:dyDescent="0.25">
      <c r="A65" s="11"/>
      <c r="B65" s="12"/>
      <c r="C65" s="12"/>
      <c r="D65" s="12"/>
      <c r="E65" s="12"/>
      <c r="F65" s="12"/>
      <c r="G65" s="12"/>
      <c r="H65" s="11"/>
      <c r="I65" s="11"/>
      <c r="J65" s="11"/>
    </row>
    <row r="66" spans="1:10" customFormat="1" ht="15.75" x14ac:dyDescent="0.25">
      <c r="A66" s="11"/>
      <c r="B66" s="12"/>
      <c r="C66" s="12"/>
      <c r="D66" s="12"/>
      <c r="E66" s="12"/>
      <c r="F66" s="12"/>
      <c r="G66" s="12"/>
      <c r="H66" s="11"/>
      <c r="I66" s="11"/>
      <c r="J66" s="11"/>
    </row>
    <row r="67" spans="1:10" customFormat="1" ht="15.75" x14ac:dyDescent="0.25">
      <c r="A67" s="11"/>
      <c r="B67" s="12"/>
      <c r="C67" s="12"/>
      <c r="D67" s="12"/>
      <c r="E67" s="12"/>
      <c r="F67" s="12"/>
      <c r="G67" s="12"/>
      <c r="H67" s="11"/>
      <c r="I67" s="11"/>
      <c r="J67" s="11"/>
    </row>
    <row r="68" spans="1:10" customFormat="1" ht="15.75" x14ac:dyDescent="0.25">
      <c r="A68" s="11"/>
      <c r="B68" s="12"/>
      <c r="C68" s="12"/>
      <c r="D68" s="12"/>
      <c r="E68" s="12"/>
      <c r="F68" s="12"/>
      <c r="G68" s="12"/>
      <c r="H68" s="11"/>
      <c r="I68" s="11"/>
      <c r="J68" s="11"/>
    </row>
    <row r="69" spans="1:10" customFormat="1" ht="15.75" x14ac:dyDescent="0.25">
      <c r="A69" s="11"/>
      <c r="B69" s="12"/>
      <c r="C69" s="12"/>
      <c r="D69" s="12"/>
      <c r="E69" s="12"/>
      <c r="F69" s="12"/>
      <c r="G69" s="12"/>
      <c r="H69" s="11"/>
      <c r="I69" s="11"/>
      <c r="J69" s="11"/>
    </row>
    <row r="70" spans="1:10" customFormat="1" ht="15.75" x14ac:dyDescent="0.25">
      <c r="A70" s="11"/>
      <c r="B70" s="12"/>
      <c r="C70" s="12"/>
      <c r="D70" s="12"/>
      <c r="E70" s="12"/>
      <c r="F70" s="12"/>
      <c r="G70" s="12"/>
      <c r="H70" s="11"/>
      <c r="I70" s="11"/>
      <c r="J70" s="11"/>
    </row>
    <row r="71" spans="1:10" customFormat="1" ht="15.75" x14ac:dyDescent="0.25">
      <c r="A71" s="11"/>
      <c r="B71" s="12"/>
      <c r="C71" s="12"/>
      <c r="D71" s="12"/>
      <c r="E71" s="12"/>
      <c r="F71" s="12"/>
      <c r="G71" s="12"/>
      <c r="H71" s="11"/>
      <c r="I71" s="11"/>
      <c r="J71" s="11"/>
    </row>
    <row r="72" spans="1:10" customFormat="1" ht="15.75" x14ac:dyDescent="0.25">
      <c r="A72" s="11"/>
      <c r="B72" s="12"/>
      <c r="C72" s="12"/>
      <c r="D72" s="12"/>
      <c r="E72" s="12"/>
      <c r="F72" s="12"/>
      <c r="G72" s="12"/>
      <c r="H72" s="11"/>
      <c r="I72" s="11"/>
      <c r="J72" s="11"/>
    </row>
    <row r="73" spans="1:10" customFormat="1" ht="15.75" x14ac:dyDescent="0.25">
      <c r="A73" s="11"/>
      <c r="B73" s="12"/>
      <c r="C73" s="12"/>
      <c r="D73" s="12"/>
      <c r="E73" s="12"/>
      <c r="F73" s="12"/>
      <c r="G73" s="12"/>
      <c r="H73" s="11"/>
      <c r="I73" s="11"/>
      <c r="J73" s="11"/>
    </row>
    <row r="74" spans="1:10" customFormat="1" ht="15.75" x14ac:dyDescent="0.25">
      <c r="A74" s="11"/>
      <c r="B74" s="12"/>
      <c r="C74" s="12"/>
      <c r="D74" s="12"/>
      <c r="E74" s="12"/>
      <c r="F74" s="12"/>
      <c r="G74" s="12"/>
      <c r="H74" s="11"/>
      <c r="I74" s="11"/>
      <c r="J74" s="11"/>
    </row>
    <row r="75" spans="1:10" customFormat="1" ht="15.75" x14ac:dyDescent="0.25">
      <c r="A75" s="11"/>
      <c r="B75" s="12"/>
      <c r="C75" s="12"/>
      <c r="D75" s="12"/>
      <c r="E75" s="12"/>
      <c r="F75" s="12"/>
      <c r="G75" s="12"/>
      <c r="H75" s="11"/>
      <c r="I75" s="11"/>
      <c r="J75" s="11"/>
    </row>
    <row r="76" spans="1:10" customFormat="1" ht="15.75" x14ac:dyDescent="0.25">
      <c r="A76" s="11"/>
      <c r="B76" s="12"/>
      <c r="C76" s="12"/>
      <c r="D76" s="12"/>
      <c r="E76" s="12"/>
      <c r="F76" s="12"/>
      <c r="G76" s="12"/>
      <c r="H76" s="11"/>
      <c r="I76" s="11"/>
      <c r="J76" s="11"/>
    </row>
    <row r="77" spans="1:10" customFormat="1" ht="15.75" x14ac:dyDescent="0.25">
      <c r="A77" s="11"/>
      <c r="B77" s="12"/>
      <c r="C77" s="12"/>
      <c r="D77" s="12"/>
      <c r="E77" s="12"/>
      <c r="F77" s="12"/>
      <c r="G77" s="12"/>
      <c r="H77" s="11"/>
      <c r="I77" s="11"/>
      <c r="J77" s="11"/>
    </row>
    <row r="78" spans="1:10" customFormat="1" ht="15.75" x14ac:dyDescent="0.25">
      <c r="A78" s="11"/>
      <c r="B78" s="12"/>
      <c r="C78" s="12"/>
      <c r="D78" s="12"/>
      <c r="E78" s="12"/>
      <c r="F78" s="12"/>
      <c r="G78" s="12"/>
      <c r="H78" s="11"/>
      <c r="I78" s="11"/>
      <c r="J78" s="11"/>
    </row>
    <row r="79" spans="1:10" customFormat="1" ht="15.75" x14ac:dyDescent="0.25">
      <c r="A79" s="11"/>
      <c r="B79" s="12"/>
      <c r="C79" s="12"/>
      <c r="D79" s="12"/>
      <c r="E79" s="12"/>
      <c r="F79" s="12"/>
      <c r="G79" s="12"/>
      <c r="H79" s="11"/>
      <c r="I79" s="11"/>
      <c r="J79" s="11"/>
    </row>
    <row r="80" spans="1:10" customFormat="1" ht="15.75" x14ac:dyDescent="0.25">
      <c r="A80" s="11"/>
      <c r="B80" s="12"/>
      <c r="C80" s="12"/>
      <c r="D80" s="12"/>
      <c r="E80" s="12"/>
      <c r="F80" s="12"/>
      <c r="G80" s="12"/>
      <c r="H80" s="11"/>
      <c r="I80" s="11"/>
      <c r="J80" s="11"/>
    </row>
    <row r="81" spans="1:10" customFormat="1" ht="15.75" x14ac:dyDescent="0.25">
      <c r="A81" s="11"/>
      <c r="B81" s="12"/>
      <c r="C81" s="12"/>
      <c r="D81" s="12"/>
      <c r="E81" s="12"/>
      <c r="F81" s="12"/>
      <c r="G81" s="12"/>
      <c r="H81" s="11"/>
      <c r="I81" s="11"/>
      <c r="J81" s="11"/>
    </row>
    <row r="82" spans="1:10" customFormat="1" ht="15.75" x14ac:dyDescent="0.25">
      <c r="A82" s="11"/>
      <c r="B82" s="12"/>
      <c r="C82" s="12"/>
      <c r="D82" s="12"/>
      <c r="E82" s="12"/>
      <c r="F82" s="12"/>
      <c r="G82" s="12"/>
      <c r="H82" s="11"/>
      <c r="I82" s="11"/>
      <c r="J82" s="11"/>
    </row>
    <row r="83" spans="1:10" customFormat="1" ht="15.75" x14ac:dyDescent="0.25">
      <c r="A83" s="11"/>
      <c r="B83" s="12"/>
      <c r="C83" s="12"/>
      <c r="D83" s="12"/>
      <c r="E83" s="12"/>
      <c r="F83" s="12"/>
      <c r="G83" s="12"/>
      <c r="H83" s="11"/>
      <c r="I83" s="11"/>
      <c r="J83" s="11"/>
    </row>
    <row r="84" spans="1:10" customFormat="1" ht="15.75" x14ac:dyDescent="0.25">
      <c r="A84" s="11"/>
      <c r="B84" s="12"/>
      <c r="C84" s="12"/>
      <c r="D84" s="12"/>
      <c r="E84" s="12"/>
      <c r="F84" s="12"/>
      <c r="G84" s="12"/>
      <c r="H84" s="11"/>
      <c r="I84" s="11"/>
      <c r="J84" s="11"/>
    </row>
    <row r="85" spans="1:10" customFormat="1" ht="15.75" x14ac:dyDescent="0.25">
      <c r="A85" s="11"/>
      <c r="B85" s="12"/>
      <c r="C85" s="12"/>
      <c r="D85" s="12"/>
      <c r="E85" s="12"/>
      <c r="F85" s="12"/>
      <c r="G85" s="12"/>
      <c r="H85" s="11"/>
      <c r="I85" s="11"/>
      <c r="J85" s="11"/>
    </row>
    <row r="86" spans="1:10" customFormat="1" ht="15.75" x14ac:dyDescent="0.25">
      <c r="A86" s="11"/>
      <c r="B86" s="12"/>
      <c r="C86" s="12"/>
      <c r="D86" s="12"/>
      <c r="E86" s="12"/>
      <c r="F86" s="12"/>
      <c r="G86" s="12"/>
      <c r="H86" s="11"/>
      <c r="I86" s="11"/>
      <c r="J86" s="11"/>
    </row>
    <row r="87" spans="1:10" customFormat="1" ht="15.75" x14ac:dyDescent="0.25">
      <c r="A87" s="11"/>
      <c r="B87" s="12"/>
      <c r="C87" s="12"/>
      <c r="D87" s="12"/>
      <c r="E87" s="12"/>
      <c r="F87" s="12"/>
      <c r="G87" s="12"/>
      <c r="H87" s="11"/>
      <c r="I87" s="11"/>
      <c r="J87" s="11"/>
    </row>
    <row r="88" spans="1:10" customFormat="1" ht="15.75" x14ac:dyDescent="0.25">
      <c r="A88" s="11"/>
      <c r="B88" s="12"/>
      <c r="C88" s="12"/>
      <c r="D88" s="12"/>
      <c r="E88" s="12"/>
      <c r="F88" s="12"/>
      <c r="G88" s="12"/>
      <c r="H88" s="11"/>
      <c r="I88" s="11"/>
      <c r="J88" s="11"/>
    </row>
    <row r="89" spans="1:10" customFormat="1" ht="15.75" x14ac:dyDescent="0.25">
      <c r="A89" s="11"/>
      <c r="B89" s="12"/>
      <c r="C89" s="12"/>
      <c r="D89" s="12"/>
      <c r="E89" s="12"/>
      <c r="F89" s="12"/>
      <c r="G89" s="12"/>
      <c r="H89" s="11"/>
      <c r="I89" s="11"/>
      <c r="J89" s="11"/>
    </row>
    <row r="90" spans="1:10" customFormat="1" ht="15.75" x14ac:dyDescent="0.25">
      <c r="A90" s="11"/>
      <c r="B90" s="12"/>
      <c r="C90" s="12"/>
      <c r="D90" s="12"/>
      <c r="E90" s="12"/>
      <c r="F90" s="12"/>
      <c r="G90" s="12"/>
      <c r="H90" s="11"/>
      <c r="I90" s="11"/>
      <c r="J90" s="11"/>
    </row>
    <row r="91" spans="1:10" customFormat="1" ht="15.75" x14ac:dyDescent="0.25">
      <c r="A91" s="11"/>
      <c r="B91" s="12"/>
      <c r="C91" s="12"/>
      <c r="D91" s="12"/>
      <c r="E91" s="12"/>
      <c r="F91" s="12"/>
      <c r="G91" s="12"/>
      <c r="H91" s="11"/>
      <c r="I91" s="11"/>
      <c r="J91" s="11"/>
    </row>
    <row r="92" spans="1:10" customFormat="1" ht="15.75" x14ac:dyDescent="0.25">
      <c r="A92" s="11"/>
      <c r="B92" s="12"/>
      <c r="C92" s="12"/>
      <c r="D92" s="12"/>
      <c r="E92" s="12"/>
      <c r="F92" s="12"/>
      <c r="G92" s="12"/>
      <c r="H92" s="11"/>
      <c r="I92" s="11"/>
      <c r="J92" s="11"/>
    </row>
    <row r="93" spans="1:10" customFormat="1" ht="15.75" x14ac:dyDescent="0.25">
      <c r="A93" s="11"/>
      <c r="B93" s="12"/>
      <c r="C93" s="12"/>
      <c r="D93" s="12"/>
      <c r="E93" s="12"/>
      <c r="F93" s="12"/>
      <c r="G93" s="12"/>
      <c r="H93" s="11"/>
      <c r="I93" s="11"/>
      <c r="J93" s="11"/>
    </row>
    <row r="94" spans="1:10" customFormat="1" ht="15.75" x14ac:dyDescent="0.25">
      <c r="A94" s="11"/>
      <c r="B94" s="12"/>
      <c r="C94" s="12"/>
      <c r="D94" s="12"/>
      <c r="E94" s="12"/>
      <c r="F94" s="12"/>
      <c r="G94" s="12"/>
      <c r="H94" s="11"/>
      <c r="I94" s="11"/>
      <c r="J94" s="11"/>
    </row>
    <row r="95" spans="1:10" customFormat="1" ht="15.75" x14ac:dyDescent="0.25">
      <c r="A95" s="11"/>
      <c r="B95" s="12"/>
      <c r="C95" s="12"/>
      <c r="D95" s="12"/>
      <c r="E95" s="12"/>
      <c r="F95" s="12"/>
      <c r="G95" s="12"/>
      <c r="H95" s="11"/>
      <c r="I95" s="11"/>
      <c r="J95" s="11"/>
    </row>
    <row r="96" spans="1:10" customFormat="1" ht="15.75" x14ac:dyDescent="0.25">
      <c r="A96" s="11"/>
      <c r="B96" s="12"/>
      <c r="C96" s="12"/>
      <c r="D96" s="12"/>
      <c r="E96" s="12"/>
      <c r="F96" s="12"/>
      <c r="G96" s="12"/>
      <c r="H96" s="11"/>
      <c r="I96" s="11"/>
      <c r="J96" s="11"/>
    </row>
    <row r="97" spans="1:10" customFormat="1" ht="15.75" x14ac:dyDescent="0.25">
      <c r="A97" s="11"/>
      <c r="B97" s="12"/>
      <c r="C97" s="12"/>
      <c r="D97" s="12"/>
      <c r="E97" s="12"/>
      <c r="F97" s="12"/>
      <c r="G97" s="12"/>
      <c r="H97" s="11"/>
      <c r="I97" s="11"/>
      <c r="J97" s="11"/>
    </row>
    <row r="98" spans="1:10" customFormat="1" ht="15.75" x14ac:dyDescent="0.25">
      <c r="A98" s="11"/>
      <c r="B98" s="12"/>
      <c r="C98" s="12"/>
      <c r="D98" s="12"/>
      <c r="E98" s="12"/>
      <c r="F98" s="12"/>
      <c r="G98" s="12"/>
      <c r="H98" s="11"/>
      <c r="I98" s="11"/>
      <c r="J98" s="11"/>
    </row>
    <row r="99" spans="1:10" customFormat="1" ht="15.75" x14ac:dyDescent="0.25">
      <c r="A99" s="11"/>
      <c r="B99" s="12"/>
      <c r="C99" s="12"/>
      <c r="D99" s="12"/>
      <c r="E99" s="12"/>
      <c r="F99" s="12"/>
      <c r="G99" s="12"/>
      <c r="H99" s="11"/>
      <c r="I99" s="11"/>
      <c r="J99" s="11"/>
    </row>
    <row r="100" spans="1:10" customFormat="1" ht="15.75" x14ac:dyDescent="0.25">
      <c r="A100" s="11"/>
      <c r="B100" s="12"/>
      <c r="C100" s="12"/>
      <c r="D100" s="12"/>
      <c r="E100" s="12"/>
      <c r="F100" s="12"/>
      <c r="G100" s="12"/>
      <c r="H100" s="11"/>
      <c r="I100" s="11"/>
      <c r="J100" s="11"/>
    </row>
    <row r="101" spans="1:10" customFormat="1" ht="15.75" x14ac:dyDescent="0.25">
      <c r="A101" s="11"/>
      <c r="B101" s="12"/>
      <c r="C101" s="12"/>
      <c r="D101" s="12"/>
      <c r="E101" s="12"/>
      <c r="F101" s="12"/>
      <c r="G101" s="12"/>
      <c r="H101" s="11"/>
      <c r="I101" s="11"/>
      <c r="J101" s="11"/>
    </row>
    <row r="102" spans="1:10" customFormat="1" ht="15.75" x14ac:dyDescent="0.25">
      <c r="A102" s="11"/>
      <c r="B102" s="12"/>
      <c r="C102" s="12"/>
      <c r="D102" s="12"/>
      <c r="E102" s="12"/>
      <c r="F102" s="12"/>
      <c r="G102" s="12"/>
      <c r="H102" s="11"/>
      <c r="I102" s="11"/>
      <c r="J102" s="11"/>
    </row>
    <row r="103" spans="1:10" customFormat="1" ht="15.75" x14ac:dyDescent="0.25">
      <c r="A103" s="11"/>
      <c r="B103" s="12"/>
      <c r="C103" s="12"/>
      <c r="D103" s="12"/>
      <c r="E103" s="12"/>
      <c r="F103" s="12"/>
      <c r="G103" s="12"/>
      <c r="H103" s="11"/>
      <c r="I103" s="11"/>
      <c r="J103" s="11"/>
    </row>
    <row r="104" spans="1:10" customFormat="1" ht="15.75" x14ac:dyDescent="0.25">
      <c r="A104" s="11"/>
      <c r="B104" s="12"/>
      <c r="C104" s="12"/>
      <c r="D104" s="12"/>
      <c r="E104" s="12"/>
      <c r="F104" s="12"/>
      <c r="G104" s="12"/>
      <c r="H104" s="11"/>
      <c r="I104" s="11"/>
      <c r="J104" s="11"/>
    </row>
    <row r="105" spans="1:10" customFormat="1" ht="15.75" x14ac:dyDescent="0.25">
      <c r="A105" s="11"/>
      <c r="B105" s="12"/>
      <c r="C105" s="12"/>
      <c r="D105" s="12"/>
      <c r="E105" s="12"/>
      <c r="F105" s="12"/>
      <c r="G105" s="12"/>
      <c r="H105" s="11"/>
      <c r="I105" s="11"/>
      <c r="J105" s="11"/>
    </row>
    <row r="106" spans="1:10" customFormat="1" ht="15.75" x14ac:dyDescent="0.25">
      <c r="A106" s="11"/>
      <c r="B106" s="12"/>
      <c r="C106" s="12"/>
      <c r="D106" s="12"/>
      <c r="E106" s="12"/>
      <c r="F106" s="12"/>
      <c r="G106" s="12"/>
      <c r="H106" s="11"/>
      <c r="I106" s="11"/>
      <c r="J106" s="11"/>
    </row>
    <row r="107" spans="1:10" customFormat="1" ht="15.75" x14ac:dyDescent="0.25">
      <c r="A107" s="11"/>
      <c r="B107" s="12"/>
      <c r="C107" s="12"/>
      <c r="D107" s="12"/>
      <c r="E107" s="12"/>
      <c r="F107" s="12"/>
      <c r="G107" s="12"/>
      <c r="H107" s="11"/>
      <c r="I107" s="11"/>
      <c r="J107" s="11"/>
    </row>
    <row r="108" spans="1:10" customFormat="1" ht="15.75" x14ac:dyDescent="0.25">
      <c r="A108" s="11"/>
      <c r="B108" s="12"/>
      <c r="C108" s="12"/>
      <c r="D108" s="12"/>
      <c r="E108" s="12"/>
      <c r="F108" s="12"/>
      <c r="G108" s="12"/>
      <c r="H108" s="11"/>
      <c r="I108" s="11"/>
      <c r="J108" s="11"/>
    </row>
    <row r="109" spans="1:10" customFormat="1" ht="15.75" x14ac:dyDescent="0.25">
      <c r="A109" s="11"/>
      <c r="B109" s="12"/>
      <c r="C109" s="12"/>
      <c r="D109" s="12"/>
      <c r="E109" s="12"/>
      <c r="F109" s="12"/>
      <c r="G109" s="12"/>
      <c r="H109" s="11"/>
      <c r="I109" s="11"/>
      <c r="J109" s="11"/>
    </row>
    <row r="110" spans="1:10" customFormat="1" ht="15.75" x14ac:dyDescent="0.25">
      <c r="A110" s="11"/>
      <c r="B110" s="12"/>
      <c r="C110" s="12"/>
      <c r="D110" s="12"/>
      <c r="E110" s="12"/>
      <c r="F110" s="12"/>
      <c r="G110" s="12"/>
      <c r="H110" s="11"/>
      <c r="I110" s="11"/>
      <c r="J110" s="11"/>
    </row>
    <row r="111" spans="1:10" customFormat="1" ht="15.75" x14ac:dyDescent="0.25">
      <c r="A111" s="11"/>
      <c r="B111" s="12"/>
      <c r="C111" s="12"/>
      <c r="D111" s="12"/>
      <c r="E111" s="12"/>
      <c r="F111" s="12"/>
      <c r="G111" s="12"/>
      <c r="H111" s="11"/>
      <c r="I111" s="11"/>
      <c r="J111" s="11"/>
    </row>
    <row r="112" spans="1:10" customFormat="1" ht="15.75" x14ac:dyDescent="0.25">
      <c r="A112" s="11"/>
      <c r="B112" s="12"/>
      <c r="C112" s="12"/>
      <c r="D112" s="12"/>
      <c r="E112" s="12"/>
      <c r="F112" s="12"/>
      <c r="G112" s="12"/>
      <c r="H112" s="11"/>
      <c r="I112" s="11"/>
      <c r="J112" s="11"/>
    </row>
    <row r="113" spans="1:10" customFormat="1" ht="15.75" x14ac:dyDescent="0.25">
      <c r="A113" s="11"/>
      <c r="B113" s="12"/>
      <c r="C113" s="12"/>
      <c r="D113" s="12"/>
      <c r="E113" s="12"/>
      <c r="F113" s="12"/>
      <c r="G113" s="12"/>
      <c r="H113" s="11"/>
      <c r="I113" s="11"/>
      <c r="J113" s="11"/>
    </row>
    <row r="114" spans="1:10" customFormat="1" ht="15.75" x14ac:dyDescent="0.25">
      <c r="A114" s="11"/>
      <c r="B114" s="12"/>
      <c r="C114" s="12"/>
      <c r="D114" s="12"/>
      <c r="E114" s="12"/>
      <c r="F114" s="12"/>
      <c r="G114" s="12"/>
      <c r="H114" s="11"/>
      <c r="I114" s="11"/>
      <c r="J114" s="11"/>
    </row>
    <row r="115" spans="1:10" customFormat="1" ht="15.75" x14ac:dyDescent="0.25">
      <c r="A115" s="11"/>
      <c r="B115" s="12"/>
      <c r="C115" s="12"/>
      <c r="D115" s="12"/>
      <c r="E115" s="12"/>
      <c r="F115" s="12"/>
      <c r="G115" s="12"/>
      <c r="H115" s="11"/>
      <c r="I115" s="11"/>
      <c r="J115" s="11"/>
    </row>
    <row r="116" spans="1:10" customFormat="1" ht="15.75" x14ac:dyDescent="0.25">
      <c r="A116" s="11"/>
      <c r="B116" s="12"/>
      <c r="C116" s="12"/>
      <c r="D116" s="12"/>
      <c r="E116" s="12"/>
      <c r="F116" s="12"/>
      <c r="G116" s="12"/>
      <c r="H116" s="11"/>
      <c r="I116" s="11"/>
      <c r="J116" s="11"/>
    </row>
    <row r="117" spans="1:10" customFormat="1" ht="15.75" x14ac:dyDescent="0.25">
      <c r="A117" s="11"/>
      <c r="B117" s="12"/>
      <c r="C117" s="12"/>
      <c r="D117" s="12"/>
      <c r="E117" s="12"/>
      <c r="F117" s="12"/>
      <c r="G117" s="12"/>
      <c r="H117" s="11"/>
      <c r="I117" s="11"/>
      <c r="J117" s="11"/>
    </row>
    <row r="118" spans="1:10" customFormat="1" ht="15.75" x14ac:dyDescent="0.25">
      <c r="A118" s="11"/>
      <c r="B118" s="12"/>
      <c r="C118" s="12"/>
      <c r="D118" s="12"/>
      <c r="E118" s="12"/>
      <c r="F118" s="12"/>
      <c r="G118" s="12"/>
      <c r="H118" s="11"/>
      <c r="I118" s="11"/>
      <c r="J118" s="11"/>
    </row>
    <row r="119" spans="1:10" customFormat="1" ht="15.75" x14ac:dyDescent="0.25">
      <c r="A119" s="11"/>
      <c r="B119" s="12"/>
      <c r="C119" s="12"/>
      <c r="D119" s="12"/>
      <c r="E119" s="12"/>
      <c r="F119" s="12"/>
      <c r="G119" s="12"/>
      <c r="H119" s="11"/>
      <c r="I119" s="11"/>
      <c r="J119" s="11"/>
    </row>
    <row r="120" spans="1:10" customFormat="1" ht="15.75" x14ac:dyDescent="0.25">
      <c r="A120" s="11"/>
      <c r="B120" s="12"/>
      <c r="C120" s="12"/>
      <c r="D120" s="12"/>
      <c r="E120" s="12"/>
      <c r="F120" s="12"/>
      <c r="G120" s="12"/>
      <c r="H120" s="11"/>
      <c r="I120" s="11"/>
      <c r="J120" s="11"/>
    </row>
    <row r="121" spans="1:10" customFormat="1" ht="15.75" x14ac:dyDescent="0.25">
      <c r="A121" s="11"/>
      <c r="B121" s="12"/>
      <c r="C121" s="12"/>
      <c r="D121" s="12"/>
      <c r="E121" s="12"/>
      <c r="F121" s="12"/>
      <c r="G121" s="12"/>
      <c r="H121" s="11"/>
      <c r="I121" s="11"/>
      <c r="J121" s="11"/>
    </row>
    <row r="122" spans="1:10" customFormat="1" ht="15.75" x14ac:dyDescent="0.25">
      <c r="A122" s="11"/>
      <c r="B122" s="12"/>
      <c r="C122" s="12"/>
      <c r="D122" s="12"/>
      <c r="E122" s="12"/>
      <c r="F122" s="12"/>
      <c r="G122" s="12"/>
      <c r="H122" s="11"/>
      <c r="I122" s="11"/>
      <c r="J122" s="11"/>
    </row>
    <row r="123" spans="1:10" customFormat="1" ht="15.75" x14ac:dyDescent="0.25">
      <c r="A123" s="11"/>
      <c r="B123" s="12"/>
      <c r="C123" s="12"/>
      <c r="D123" s="12"/>
      <c r="E123" s="12"/>
      <c r="F123" s="12"/>
      <c r="G123" s="12"/>
      <c r="H123" s="11"/>
      <c r="I123" s="11"/>
      <c r="J123" s="11"/>
    </row>
    <row r="124" spans="1:10" customFormat="1" ht="15.75" x14ac:dyDescent="0.25">
      <c r="A124" s="11"/>
      <c r="B124" s="12"/>
      <c r="C124" s="12"/>
      <c r="D124" s="12"/>
      <c r="E124" s="12"/>
      <c r="F124" s="12"/>
      <c r="G124" s="12"/>
      <c r="H124" s="11"/>
      <c r="I124" s="11"/>
      <c r="J124" s="11"/>
    </row>
    <row r="125" spans="1:10" customFormat="1" ht="15.75" x14ac:dyDescent="0.25">
      <c r="A125" s="11"/>
      <c r="B125" s="12"/>
      <c r="C125" s="12"/>
      <c r="D125" s="12"/>
      <c r="E125" s="12"/>
      <c r="F125" s="12"/>
      <c r="G125" s="12"/>
      <c r="H125" s="11"/>
      <c r="I125" s="11"/>
      <c r="J125" s="11"/>
    </row>
    <row r="126" spans="1:10" customFormat="1" ht="15.75" x14ac:dyDescent="0.25">
      <c r="A126" s="11"/>
      <c r="B126" s="12"/>
      <c r="C126" s="12"/>
      <c r="D126" s="12"/>
      <c r="E126" s="12"/>
      <c r="F126" s="12"/>
      <c r="G126" s="12"/>
      <c r="H126" s="11"/>
      <c r="I126" s="11"/>
      <c r="J126" s="11"/>
    </row>
    <row r="127" spans="1:10" customFormat="1" ht="15.75" x14ac:dyDescent="0.25">
      <c r="A127" s="11"/>
      <c r="B127" s="12"/>
      <c r="C127" s="12"/>
      <c r="D127" s="12"/>
      <c r="E127" s="12"/>
      <c r="F127" s="12"/>
      <c r="G127" s="12"/>
      <c r="H127" s="11"/>
      <c r="I127" s="11"/>
      <c r="J127" s="11"/>
    </row>
    <row r="128" spans="1:10" customFormat="1" ht="15.75" x14ac:dyDescent="0.25">
      <c r="A128" s="11"/>
      <c r="B128" s="12"/>
      <c r="C128" s="12"/>
      <c r="D128" s="12"/>
      <c r="E128" s="12"/>
      <c r="F128" s="12"/>
      <c r="G128" s="12"/>
      <c r="H128" s="11"/>
      <c r="I128" s="11"/>
      <c r="J128" s="11"/>
    </row>
    <row r="129" spans="1:10" customFormat="1" ht="15.75" x14ac:dyDescent="0.25">
      <c r="A129" s="11"/>
      <c r="B129" s="12"/>
      <c r="C129" s="12"/>
      <c r="D129" s="12"/>
      <c r="E129" s="12"/>
      <c r="F129" s="12"/>
      <c r="G129" s="12"/>
      <c r="H129" s="11"/>
      <c r="I129" s="11"/>
      <c r="J129" s="11"/>
    </row>
    <row r="130" spans="1:10" customFormat="1" ht="15.75" x14ac:dyDescent="0.25">
      <c r="A130" s="11"/>
      <c r="B130" s="12"/>
      <c r="C130" s="12"/>
      <c r="D130" s="12"/>
      <c r="E130" s="12"/>
      <c r="F130" s="12"/>
      <c r="G130" s="12"/>
      <c r="H130" s="11"/>
      <c r="I130" s="11"/>
      <c r="J130" s="11"/>
    </row>
    <row r="131" spans="1:10" customFormat="1" ht="15.75" x14ac:dyDescent="0.25">
      <c r="A131" s="11"/>
      <c r="B131" s="12"/>
      <c r="C131" s="12"/>
      <c r="D131" s="12"/>
      <c r="E131" s="12"/>
      <c r="F131" s="12"/>
      <c r="G131" s="12"/>
      <c r="H131" s="11"/>
      <c r="I131" s="11"/>
      <c r="J131" s="11"/>
    </row>
    <row r="132" spans="1:10" customFormat="1" ht="15.75" x14ac:dyDescent="0.25">
      <c r="A132" s="11"/>
      <c r="B132" s="12"/>
      <c r="C132" s="12"/>
      <c r="D132" s="12"/>
      <c r="E132" s="12"/>
      <c r="F132" s="12"/>
      <c r="G132" s="12"/>
      <c r="H132" s="11"/>
      <c r="I132" s="11"/>
      <c r="J132" s="11"/>
    </row>
    <row r="133" spans="1:10" customFormat="1" ht="15.75" x14ac:dyDescent="0.25">
      <c r="A133" s="11"/>
      <c r="B133" s="12"/>
      <c r="C133" s="12"/>
      <c r="D133" s="12"/>
      <c r="E133" s="12"/>
      <c r="F133" s="12"/>
      <c r="G133" s="12"/>
      <c r="H133" s="11"/>
      <c r="I133" s="11"/>
      <c r="J133" s="11"/>
    </row>
    <row r="134" spans="1:10" customFormat="1" ht="15.75" x14ac:dyDescent="0.25">
      <c r="A134" s="11"/>
      <c r="B134" s="12"/>
      <c r="C134" s="12"/>
      <c r="D134" s="12"/>
      <c r="E134" s="12"/>
      <c r="F134" s="12"/>
      <c r="G134" s="12"/>
      <c r="H134" s="11"/>
      <c r="I134" s="11"/>
      <c r="J134" s="11"/>
    </row>
    <row r="135" spans="1:10" customFormat="1" ht="15.75" x14ac:dyDescent="0.25">
      <c r="A135" s="11"/>
      <c r="B135" s="12"/>
      <c r="C135" s="12"/>
      <c r="D135" s="12"/>
      <c r="E135" s="12"/>
      <c r="F135" s="12"/>
      <c r="G135" s="12"/>
      <c r="H135" s="11"/>
      <c r="I135" s="11"/>
      <c r="J135" s="11"/>
    </row>
    <row r="136" spans="1:10" customFormat="1" ht="15.75" x14ac:dyDescent="0.25">
      <c r="A136" s="11"/>
      <c r="B136" s="12"/>
      <c r="C136" s="12"/>
      <c r="D136" s="12"/>
      <c r="E136" s="12"/>
      <c r="F136" s="12"/>
      <c r="G136" s="12"/>
      <c r="H136" s="11"/>
      <c r="I136" s="11"/>
      <c r="J136" s="11"/>
    </row>
    <row r="137" spans="1:10" customFormat="1" ht="15.75" x14ac:dyDescent="0.25">
      <c r="A137" s="11"/>
      <c r="B137" s="12"/>
      <c r="C137" s="12"/>
      <c r="D137" s="12"/>
      <c r="E137" s="12"/>
      <c r="F137" s="12"/>
      <c r="G137" s="12"/>
      <c r="H137" s="11"/>
      <c r="I137" s="11"/>
      <c r="J137" s="11"/>
    </row>
    <row r="138" spans="1:10" customFormat="1" ht="15.75" x14ac:dyDescent="0.25">
      <c r="A138" s="11"/>
      <c r="B138" s="12"/>
      <c r="C138" s="12"/>
      <c r="D138" s="12"/>
      <c r="E138" s="12"/>
      <c r="F138" s="12"/>
      <c r="G138" s="12"/>
      <c r="H138" s="11"/>
      <c r="I138" s="11"/>
      <c r="J138" s="11"/>
    </row>
    <row r="139" spans="1:10" customFormat="1" ht="15.75" x14ac:dyDescent="0.25">
      <c r="A139" s="11"/>
      <c r="B139" s="12"/>
      <c r="C139" s="12"/>
      <c r="D139" s="12"/>
      <c r="E139" s="12"/>
      <c r="F139" s="12"/>
      <c r="G139" s="12"/>
      <c r="H139" s="11"/>
      <c r="I139" s="11"/>
      <c r="J139" s="11"/>
    </row>
    <row r="140" spans="1:10" customFormat="1" ht="15.75" x14ac:dyDescent="0.25">
      <c r="A140" s="11"/>
      <c r="B140" s="12"/>
      <c r="C140" s="12"/>
      <c r="D140" s="12"/>
      <c r="E140" s="12"/>
      <c r="F140" s="12"/>
      <c r="G140" s="12"/>
      <c r="H140" s="11"/>
      <c r="I140" s="11"/>
      <c r="J140" s="11"/>
    </row>
    <row r="141" spans="1:10" customFormat="1" ht="15.75" x14ac:dyDescent="0.25">
      <c r="A141" s="11"/>
      <c r="B141" s="12"/>
      <c r="C141" s="12"/>
      <c r="D141" s="12"/>
      <c r="E141" s="12"/>
      <c r="F141" s="12"/>
      <c r="G141" s="12"/>
      <c r="H141" s="11"/>
      <c r="I141" s="11"/>
      <c r="J141" s="11"/>
    </row>
    <row r="142" spans="1:10" customFormat="1" ht="15.75" x14ac:dyDescent="0.25">
      <c r="A142" s="11"/>
      <c r="B142" s="12"/>
      <c r="C142" s="12"/>
      <c r="D142" s="12"/>
      <c r="E142" s="12"/>
      <c r="F142" s="12"/>
      <c r="G142" s="12"/>
      <c r="H142" s="11"/>
      <c r="I142" s="11"/>
      <c r="J142" s="11"/>
    </row>
    <row r="143" spans="1:10" customFormat="1" ht="15.75" x14ac:dyDescent="0.25">
      <c r="A143" s="11"/>
      <c r="B143" s="12"/>
      <c r="C143" s="12"/>
      <c r="D143" s="12"/>
      <c r="E143" s="12"/>
      <c r="F143" s="12"/>
      <c r="G143" s="12"/>
      <c r="H143" s="11"/>
      <c r="I143" s="11"/>
      <c r="J143" s="11"/>
    </row>
    <row r="144" spans="1:10" customFormat="1" ht="15.75" x14ac:dyDescent="0.25">
      <c r="A144" s="11"/>
      <c r="B144" s="12"/>
      <c r="C144" s="12"/>
      <c r="D144" s="12"/>
      <c r="E144" s="12"/>
      <c r="F144" s="12"/>
      <c r="G144" s="12"/>
      <c r="H144" s="11"/>
      <c r="I144" s="11"/>
      <c r="J144" s="11"/>
    </row>
    <row r="145" spans="1:10" customFormat="1" ht="15.75" x14ac:dyDescent="0.25">
      <c r="A145" s="11"/>
      <c r="B145" s="12"/>
      <c r="C145" s="12"/>
      <c r="D145" s="12"/>
      <c r="E145" s="12"/>
      <c r="F145" s="12"/>
      <c r="G145" s="12"/>
      <c r="H145" s="11"/>
      <c r="I145" s="11"/>
      <c r="J145" s="11"/>
    </row>
    <row r="146" spans="1:10" customFormat="1" ht="15.75" x14ac:dyDescent="0.25">
      <c r="A146" s="11"/>
      <c r="B146" s="12"/>
      <c r="C146" s="12"/>
      <c r="D146" s="12"/>
      <c r="E146" s="12"/>
      <c r="F146" s="12"/>
      <c r="G146" s="12"/>
      <c r="H146" s="11"/>
      <c r="I146" s="11"/>
      <c r="J146" s="11"/>
    </row>
    <row r="147" spans="1:10" customFormat="1" ht="15.75" x14ac:dyDescent="0.25">
      <c r="A147" s="11"/>
      <c r="B147" s="12"/>
      <c r="C147" s="12"/>
      <c r="D147" s="12"/>
      <c r="E147" s="12"/>
      <c r="F147" s="12"/>
      <c r="G147" s="12"/>
      <c r="H147" s="11"/>
      <c r="I147" s="11"/>
      <c r="J147" s="11"/>
    </row>
    <row r="148" spans="1:10" customFormat="1" ht="15.75" x14ac:dyDescent="0.25">
      <c r="A148" s="11"/>
      <c r="B148" s="12"/>
      <c r="C148" s="12"/>
      <c r="D148" s="12"/>
      <c r="E148" s="12"/>
      <c r="F148" s="12"/>
      <c r="G148" s="12"/>
      <c r="H148" s="11"/>
      <c r="I148" s="11"/>
      <c r="J148" s="11"/>
    </row>
    <row r="149" spans="1:10" customFormat="1" ht="15.75" x14ac:dyDescent="0.25">
      <c r="A149" s="11"/>
      <c r="B149" s="12"/>
      <c r="C149" s="12"/>
      <c r="D149" s="12"/>
      <c r="E149" s="12"/>
      <c r="F149" s="12"/>
      <c r="G149" s="12"/>
      <c r="H149" s="11"/>
      <c r="I149" s="11"/>
      <c r="J149" s="11"/>
    </row>
    <row r="150" spans="1:10" customFormat="1" ht="15.75" x14ac:dyDescent="0.25">
      <c r="A150" s="11"/>
      <c r="B150" s="12"/>
      <c r="C150" s="12"/>
      <c r="D150" s="12"/>
      <c r="E150" s="12"/>
      <c r="F150" s="12"/>
      <c r="G150" s="12"/>
      <c r="H150" s="11"/>
      <c r="I150" s="11"/>
      <c r="J150" s="11"/>
    </row>
    <row r="151" spans="1:10" customFormat="1" ht="15.75" x14ac:dyDescent="0.25">
      <c r="A151" s="11"/>
      <c r="B151" s="12"/>
      <c r="C151" s="12"/>
      <c r="D151" s="12"/>
      <c r="E151" s="12"/>
      <c r="F151" s="12"/>
      <c r="G151" s="12"/>
      <c r="H151" s="11"/>
      <c r="I151" s="11"/>
      <c r="J151" s="11"/>
    </row>
    <row r="152" spans="1:10" customFormat="1" ht="15.75" x14ac:dyDescent="0.25">
      <c r="A152" s="11"/>
      <c r="B152" s="12"/>
      <c r="C152" s="12"/>
      <c r="D152" s="12"/>
      <c r="E152" s="12"/>
      <c r="F152" s="12"/>
      <c r="G152" s="12"/>
      <c r="H152" s="11"/>
      <c r="I152" s="11"/>
      <c r="J152" s="11"/>
    </row>
    <row r="153" spans="1:10" customFormat="1" ht="15.75" x14ac:dyDescent="0.25">
      <c r="A153" s="11"/>
      <c r="B153" s="12"/>
      <c r="C153" s="12"/>
      <c r="D153" s="12"/>
      <c r="E153" s="12"/>
      <c r="F153" s="12"/>
      <c r="G153" s="12"/>
      <c r="H153" s="11"/>
      <c r="I153" s="11"/>
      <c r="J153" s="11"/>
    </row>
    <row r="154" spans="1:10" customFormat="1" ht="15.75" x14ac:dyDescent="0.25">
      <c r="A154" s="11"/>
      <c r="B154" s="12"/>
      <c r="C154" s="12"/>
      <c r="D154" s="12"/>
      <c r="E154" s="12"/>
      <c r="F154" s="12"/>
      <c r="G154" s="12"/>
      <c r="H154" s="11"/>
      <c r="I154" s="11"/>
      <c r="J154" s="11"/>
    </row>
    <row r="155" spans="1:10" customFormat="1" ht="15.75" x14ac:dyDescent="0.25">
      <c r="A155" s="11"/>
      <c r="B155" s="12"/>
      <c r="C155" s="12"/>
      <c r="D155" s="12"/>
      <c r="E155" s="12"/>
      <c r="F155" s="12"/>
      <c r="G155" s="12"/>
      <c r="H155" s="11"/>
      <c r="I155" s="11"/>
      <c r="J155" s="11"/>
    </row>
    <row r="156" spans="1:10" customFormat="1" ht="15.75" x14ac:dyDescent="0.25">
      <c r="A156" s="11"/>
      <c r="B156" s="12"/>
      <c r="C156" s="12"/>
      <c r="D156" s="12"/>
      <c r="E156" s="12"/>
      <c r="F156" s="12"/>
      <c r="G156" s="12"/>
      <c r="H156" s="11"/>
      <c r="I156" s="11"/>
      <c r="J156" s="11"/>
    </row>
    <row r="157" spans="1:10" customFormat="1" ht="15.75" x14ac:dyDescent="0.25">
      <c r="A157" s="11"/>
      <c r="B157" s="12"/>
      <c r="C157" s="12"/>
      <c r="D157" s="12"/>
      <c r="E157" s="12"/>
      <c r="F157" s="12"/>
      <c r="G157" s="12"/>
      <c r="H157" s="11"/>
      <c r="I157" s="11"/>
      <c r="J157" s="11"/>
    </row>
    <row r="158" spans="1:10" customFormat="1" ht="15.75" x14ac:dyDescent="0.25">
      <c r="A158" s="11"/>
      <c r="B158" s="12"/>
      <c r="C158" s="12"/>
      <c r="D158" s="12"/>
      <c r="E158" s="12"/>
      <c r="F158" s="12"/>
      <c r="G158" s="12"/>
      <c r="H158" s="11"/>
      <c r="I158" s="11"/>
      <c r="J158" s="11"/>
    </row>
    <row r="159" spans="1:10" customFormat="1" ht="15.75" x14ac:dyDescent="0.25">
      <c r="A159" s="11"/>
      <c r="B159" s="12"/>
      <c r="C159" s="12"/>
      <c r="D159" s="12"/>
      <c r="E159" s="12"/>
      <c r="F159" s="12"/>
      <c r="G159" s="12"/>
      <c r="H159" s="11"/>
      <c r="I159" s="11"/>
      <c r="J159" s="11"/>
    </row>
    <row r="160" spans="1:10" customFormat="1" ht="15.75" x14ac:dyDescent="0.25">
      <c r="A160" s="11"/>
      <c r="B160" s="12"/>
      <c r="C160" s="12"/>
      <c r="D160" s="12"/>
      <c r="E160" s="12"/>
      <c r="F160" s="12"/>
      <c r="G160" s="12"/>
      <c r="H160" s="11"/>
      <c r="I160" s="11"/>
      <c r="J160" s="11"/>
    </row>
    <row r="161" spans="1:10" customFormat="1" ht="15.75" x14ac:dyDescent="0.25">
      <c r="A161" s="11"/>
      <c r="B161" s="12"/>
      <c r="C161" s="12"/>
      <c r="D161" s="12"/>
      <c r="E161" s="12"/>
      <c r="F161" s="12"/>
      <c r="G161" s="12"/>
      <c r="H161" s="11"/>
      <c r="I161" s="11"/>
      <c r="J161" s="11"/>
    </row>
    <row r="162" spans="1:10" customFormat="1" ht="15.75" x14ac:dyDescent="0.25">
      <c r="A162" s="11"/>
      <c r="B162" s="12"/>
      <c r="C162" s="12"/>
      <c r="D162" s="12"/>
      <c r="E162" s="12"/>
      <c r="F162" s="12"/>
      <c r="G162" s="12"/>
      <c r="H162" s="11"/>
      <c r="I162" s="11"/>
      <c r="J162" s="11"/>
    </row>
    <row r="163" spans="1:10" customFormat="1" ht="15.75" x14ac:dyDescent="0.25">
      <c r="A163" s="11"/>
      <c r="B163" s="12"/>
      <c r="C163" s="12"/>
      <c r="D163" s="12"/>
      <c r="E163" s="12"/>
      <c r="F163" s="12"/>
      <c r="G163" s="12"/>
      <c r="H163" s="11"/>
      <c r="I163" s="11"/>
      <c r="J163" s="11"/>
    </row>
    <row r="164" spans="1:10" customFormat="1" ht="15.75" x14ac:dyDescent="0.25">
      <c r="A164" s="11"/>
      <c r="B164" s="12"/>
      <c r="C164" s="12"/>
      <c r="D164" s="12"/>
      <c r="E164" s="12"/>
      <c r="F164" s="12"/>
      <c r="G164" s="12"/>
      <c r="H164" s="11"/>
      <c r="I164" s="11"/>
      <c r="J164" s="11"/>
    </row>
    <row r="165" spans="1:10" customFormat="1" ht="15.75" x14ac:dyDescent="0.25">
      <c r="A165" s="11"/>
      <c r="B165" s="12"/>
      <c r="C165" s="12"/>
      <c r="D165" s="12"/>
      <c r="E165" s="12"/>
      <c r="F165" s="12"/>
      <c r="G165" s="12"/>
      <c r="H165" s="11"/>
      <c r="I165" s="11"/>
      <c r="J165" s="11"/>
    </row>
    <row r="166" spans="1:10" customFormat="1" ht="15.75" x14ac:dyDescent="0.25">
      <c r="A166" s="11"/>
      <c r="B166" s="12"/>
      <c r="C166" s="12"/>
      <c r="D166" s="12"/>
      <c r="E166" s="12"/>
      <c r="F166" s="12"/>
      <c r="G166" s="12"/>
      <c r="H166" s="11"/>
      <c r="I166" s="11"/>
      <c r="J166" s="11"/>
    </row>
    <row r="167" spans="1:10" customFormat="1" ht="15.75" x14ac:dyDescent="0.25">
      <c r="A167" s="11"/>
      <c r="B167" s="12"/>
      <c r="C167" s="12"/>
      <c r="D167" s="12"/>
      <c r="E167" s="12"/>
      <c r="F167" s="12"/>
      <c r="G167" s="12"/>
      <c r="H167" s="11"/>
      <c r="I167" s="11"/>
      <c r="J167" s="11"/>
    </row>
    <row r="168" spans="1:10" customFormat="1" ht="15.75" x14ac:dyDescent="0.25">
      <c r="A168" s="11"/>
      <c r="B168" s="12"/>
      <c r="C168" s="12"/>
      <c r="D168" s="12"/>
      <c r="E168" s="12"/>
      <c r="F168" s="12"/>
      <c r="G168" s="12"/>
      <c r="H168" s="11"/>
      <c r="I168" s="11"/>
      <c r="J168" s="11"/>
    </row>
    <row r="169" spans="1:10" customFormat="1" ht="15.75" x14ac:dyDescent="0.25">
      <c r="A169" s="11"/>
      <c r="B169" s="12"/>
      <c r="C169" s="12"/>
      <c r="D169" s="12"/>
      <c r="E169" s="12"/>
      <c r="F169" s="12"/>
      <c r="G169" s="12"/>
      <c r="H169" s="11"/>
      <c r="I169" s="11"/>
      <c r="J169" s="11"/>
    </row>
    <row r="170" spans="1:10" customFormat="1" ht="15.75" x14ac:dyDescent="0.25">
      <c r="A170" s="11"/>
      <c r="B170" s="12"/>
      <c r="C170" s="12"/>
      <c r="D170" s="12"/>
      <c r="E170" s="12"/>
      <c r="F170" s="12"/>
      <c r="G170" s="12"/>
      <c r="H170" s="11"/>
      <c r="I170" s="11"/>
      <c r="J170" s="11"/>
    </row>
    <row r="171" spans="1:10" customFormat="1" ht="15.75" x14ac:dyDescent="0.25">
      <c r="A171" s="11"/>
      <c r="B171" s="12"/>
      <c r="C171" s="12"/>
      <c r="D171" s="12"/>
      <c r="E171" s="12"/>
      <c r="F171" s="12"/>
      <c r="G171" s="12"/>
      <c r="H171" s="11"/>
      <c r="I171" s="11"/>
      <c r="J171" s="11"/>
    </row>
    <row r="172" spans="1:10" customFormat="1" ht="15.75" x14ac:dyDescent="0.25">
      <c r="A172" s="11"/>
      <c r="B172" s="12"/>
      <c r="C172" s="12"/>
      <c r="D172" s="12"/>
      <c r="E172" s="12"/>
      <c r="F172" s="12"/>
      <c r="G172" s="12"/>
      <c r="H172" s="11"/>
      <c r="I172" s="11"/>
      <c r="J172" s="11"/>
    </row>
    <row r="173" spans="1:10" customFormat="1" ht="15.75" x14ac:dyDescent="0.25">
      <c r="A173" s="11"/>
      <c r="B173" s="12"/>
      <c r="C173" s="12"/>
      <c r="D173" s="12"/>
      <c r="E173" s="12"/>
      <c r="F173" s="12"/>
      <c r="G173" s="12"/>
      <c r="H173" s="11"/>
      <c r="I173" s="11"/>
      <c r="J173" s="11"/>
    </row>
    <row r="174" spans="1:10" customFormat="1" ht="15.75" x14ac:dyDescent="0.25">
      <c r="A174" s="11"/>
      <c r="B174" s="12"/>
      <c r="C174" s="12"/>
      <c r="D174" s="12"/>
      <c r="E174" s="12"/>
      <c r="F174" s="12"/>
      <c r="G174" s="12"/>
      <c r="H174" s="11"/>
      <c r="I174" s="11"/>
      <c r="J174" s="11"/>
    </row>
    <row r="175" spans="1:10" customFormat="1" ht="15.75" x14ac:dyDescent="0.25">
      <c r="A175" s="11"/>
      <c r="B175" s="12"/>
      <c r="C175" s="12"/>
      <c r="D175" s="12"/>
      <c r="E175" s="12"/>
      <c r="F175" s="12"/>
      <c r="G175" s="12"/>
      <c r="H175" s="11"/>
      <c r="I175" s="11"/>
      <c r="J175" s="11"/>
    </row>
    <row r="176" spans="1:10" customFormat="1" ht="15.75" x14ac:dyDescent="0.25">
      <c r="A176" s="11"/>
      <c r="B176" s="12"/>
      <c r="C176" s="12"/>
      <c r="D176" s="12"/>
      <c r="E176" s="12"/>
      <c r="F176" s="12"/>
      <c r="G176" s="12"/>
      <c r="H176" s="11"/>
      <c r="I176" s="11"/>
      <c r="J176" s="11"/>
    </row>
    <row r="177" spans="1:10" customFormat="1" ht="15.75" x14ac:dyDescent="0.25">
      <c r="A177" s="11"/>
      <c r="B177" s="12"/>
      <c r="C177" s="12"/>
      <c r="D177" s="12"/>
      <c r="E177" s="12"/>
      <c r="F177" s="12"/>
      <c r="G177" s="12"/>
      <c r="H177" s="11"/>
      <c r="I177" s="11"/>
      <c r="J177" s="11"/>
    </row>
    <row r="178" spans="1:10" customFormat="1" ht="15.75" x14ac:dyDescent="0.25">
      <c r="A178" s="11"/>
      <c r="B178" s="12"/>
      <c r="C178" s="12"/>
      <c r="D178" s="12"/>
      <c r="E178" s="12"/>
      <c r="F178" s="12"/>
      <c r="G178" s="12"/>
      <c r="H178" s="11"/>
      <c r="I178" s="11"/>
      <c r="J178" s="11"/>
    </row>
    <row r="179" spans="1:10" customFormat="1" ht="15.75" x14ac:dyDescent="0.25">
      <c r="A179" s="11"/>
      <c r="B179" s="12"/>
      <c r="C179" s="12"/>
      <c r="D179" s="12"/>
      <c r="E179" s="12"/>
      <c r="F179" s="12"/>
      <c r="G179" s="12"/>
      <c r="H179" s="11"/>
      <c r="I179" s="11"/>
      <c r="J179" s="11"/>
    </row>
    <row r="180" spans="1:10" customFormat="1" ht="15.75" x14ac:dyDescent="0.25">
      <c r="A180" s="11"/>
      <c r="B180" s="12"/>
      <c r="C180" s="12"/>
      <c r="D180" s="12"/>
      <c r="E180" s="12"/>
      <c r="F180" s="12"/>
      <c r="G180" s="12"/>
      <c r="H180" s="11"/>
      <c r="I180" s="11"/>
      <c r="J180" s="11"/>
    </row>
    <row r="181" spans="1:10" customFormat="1" ht="15.75" x14ac:dyDescent="0.25">
      <c r="A181" s="11"/>
      <c r="B181" s="12"/>
      <c r="C181" s="12"/>
      <c r="D181" s="12"/>
      <c r="E181" s="12"/>
      <c r="F181" s="12"/>
      <c r="G181" s="12"/>
      <c r="H181" s="11"/>
      <c r="I181" s="11"/>
      <c r="J181" s="11"/>
    </row>
    <row r="182" spans="1:10" customFormat="1" ht="15.75" x14ac:dyDescent="0.25">
      <c r="A182" s="11"/>
      <c r="B182" s="12"/>
      <c r="C182" s="12"/>
      <c r="D182" s="12"/>
      <c r="E182" s="12"/>
      <c r="F182" s="12"/>
      <c r="G182" s="12"/>
      <c r="H182" s="11"/>
      <c r="I182" s="11"/>
      <c r="J182" s="11"/>
    </row>
    <row r="183" spans="1:10" customFormat="1" ht="15.75" x14ac:dyDescent="0.25">
      <c r="A183" s="11"/>
      <c r="B183" s="12"/>
      <c r="C183" s="12"/>
      <c r="D183" s="12"/>
      <c r="E183" s="12"/>
      <c r="F183" s="12"/>
      <c r="G183" s="12"/>
      <c r="H183" s="11"/>
      <c r="I183" s="11"/>
      <c r="J183" s="11"/>
    </row>
    <row r="184" spans="1:10" customFormat="1" ht="15.75" x14ac:dyDescent="0.25">
      <c r="A184" s="11"/>
      <c r="B184" s="12"/>
      <c r="C184" s="12"/>
      <c r="D184" s="12"/>
      <c r="E184" s="12"/>
      <c r="F184" s="12"/>
      <c r="G184" s="12"/>
      <c r="H184" s="11"/>
      <c r="I184" s="11"/>
      <c r="J184" s="11"/>
    </row>
    <row r="185" spans="1:10" customFormat="1" ht="15.75" x14ac:dyDescent="0.25">
      <c r="A185" s="11"/>
      <c r="B185" s="12"/>
      <c r="C185" s="12"/>
      <c r="D185" s="12"/>
      <c r="E185" s="12"/>
      <c r="F185" s="12"/>
      <c r="G185" s="12"/>
      <c r="H185" s="11"/>
      <c r="I185" s="11"/>
      <c r="J185" s="11"/>
    </row>
    <row r="186" spans="1:10" customFormat="1" ht="15.75" x14ac:dyDescent="0.25">
      <c r="A186" s="11"/>
      <c r="B186" s="12"/>
      <c r="C186" s="12"/>
      <c r="D186" s="12"/>
      <c r="E186" s="12"/>
      <c r="F186" s="12"/>
      <c r="G186" s="12"/>
      <c r="H186" s="11"/>
      <c r="I186" s="11"/>
      <c r="J186" s="11"/>
    </row>
    <row r="187" spans="1:10" customFormat="1" ht="15.75" x14ac:dyDescent="0.25">
      <c r="A187" s="11"/>
      <c r="B187" s="12"/>
      <c r="C187" s="12"/>
      <c r="D187" s="12"/>
      <c r="E187" s="12"/>
      <c r="F187" s="12"/>
      <c r="G187" s="12"/>
      <c r="H187" s="11"/>
      <c r="I187" s="11"/>
      <c r="J187" s="11"/>
    </row>
    <row r="188" spans="1:10" customFormat="1" ht="15.75" x14ac:dyDescent="0.25">
      <c r="A188" s="11"/>
      <c r="B188" s="12"/>
      <c r="C188" s="12"/>
      <c r="D188" s="12"/>
      <c r="E188" s="12"/>
      <c r="F188" s="12"/>
      <c r="G188" s="12"/>
      <c r="H188" s="11"/>
      <c r="I188" s="11"/>
      <c r="J188" s="11"/>
    </row>
    <row r="189" spans="1:10" customFormat="1" ht="15.75" x14ac:dyDescent="0.25">
      <c r="A189" s="11"/>
      <c r="B189" s="12"/>
      <c r="C189" s="12"/>
      <c r="D189" s="12"/>
      <c r="E189" s="12"/>
      <c r="F189" s="12"/>
      <c r="G189" s="12"/>
      <c r="H189" s="11"/>
      <c r="I189" s="11"/>
      <c r="J189" s="11"/>
    </row>
    <row r="190" spans="1:10" customFormat="1" ht="15.75" x14ac:dyDescent="0.25">
      <c r="A190" s="11"/>
      <c r="B190" s="12"/>
      <c r="C190" s="12"/>
      <c r="D190" s="12"/>
      <c r="E190" s="12"/>
      <c r="F190" s="12"/>
      <c r="G190" s="12"/>
      <c r="H190" s="11"/>
      <c r="I190" s="11"/>
      <c r="J190" s="11"/>
    </row>
    <row r="191" spans="1:10" customFormat="1" ht="15.75" x14ac:dyDescent="0.25">
      <c r="A191" s="11"/>
      <c r="B191" s="12"/>
      <c r="C191" s="12"/>
      <c r="D191" s="12"/>
      <c r="E191" s="12"/>
      <c r="F191" s="12"/>
      <c r="G191" s="12"/>
      <c r="H191" s="11"/>
      <c r="I191" s="11"/>
      <c r="J191" s="11"/>
    </row>
    <row r="192" spans="1:10" customFormat="1" ht="15.75" x14ac:dyDescent="0.25">
      <c r="A192" s="11"/>
      <c r="B192" s="12"/>
      <c r="C192" s="12"/>
      <c r="D192" s="12"/>
      <c r="E192" s="12"/>
      <c r="F192" s="12"/>
      <c r="G192" s="12"/>
      <c r="H192" s="11"/>
      <c r="I192" s="11"/>
      <c r="J192" s="11"/>
    </row>
    <row r="193" spans="1:10" customFormat="1" ht="15.75" x14ac:dyDescent="0.25">
      <c r="A193" s="11"/>
      <c r="B193" s="12"/>
      <c r="C193" s="12"/>
      <c r="D193" s="12"/>
      <c r="E193" s="12"/>
      <c r="F193" s="12"/>
      <c r="G193" s="12"/>
      <c r="H193" s="11"/>
      <c r="I193" s="11"/>
      <c r="J193" s="11"/>
    </row>
    <row r="194" spans="1:10" customFormat="1" ht="15.75" x14ac:dyDescent="0.25">
      <c r="A194" s="11"/>
      <c r="B194" s="12"/>
      <c r="C194" s="12"/>
      <c r="D194" s="12"/>
      <c r="E194" s="12"/>
      <c r="F194" s="12"/>
      <c r="G194" s="12"/>
      <c r="H194" s="11"/>
      <c r="I194" s="11"/>
      <c r="J194" s="11"/>
    </row>
    <row r="195" spans="1:10" customFormat="1" ht="15.75" x14ac:dyDescent="0.25">
      <c r="A195" s="11"/>
      <c r="B195" s="12"/>
      <c r="C195" s="12"/>
      <c r="D195" s="12"/>
      <c r="E195" s="12"/>
      <c r="F195" s="12"/>
      <c r="G195" s="12"/>
      <c r="H195" s="11"/>
      <c r="I195" s="11"/>
      <c r="J195" s="11"/>
    </row>
    <row r="196" spans="1:10" customFormat="1" ht="15.75" x14ac:dyDescent="0.25">
      <c r="A196" s="11"/>
      <c r="B196" s="12"/>
      <c r="C196" s="12"/>
      <c r="D196" s="12"/>
      <c r="E196" s="12"/>
      <c r="F196" s="12"/>
      <c r="G196" s="12"/>
      <c r="H196" s="11"/>
      <c r="I196" s="11"/>
      <c r="J196" s="11"/>
    </row>
    <row r="197" spans="1:10" customFormat="1" ht="15.75" x14ac:dyDescent="0.25">
      <c r="A197" s="11"/>
      <c r="B197" s="12"/>
      <c r="C197" s="12"/>
      <c r="D197" s="12"/>
      <c r="E197" s="12"/>
      <c r="F197" s="12"/>
      <c r="G197" s="12"/>
      <c r="H197" s="11"/>
      <c r="I197" s="11"/>
      <c r="J197" s="11"/>
    </row>
    <row r="198" spans="1:10" customFormat="1" ht="15.75" x14ac:dyDescent="0.25">
      <c r="A198" s="11"/>
      <c r="B198" s="12"/>
      <c r="C198" s="12"/>
      <c r="D198" s="12"/>
      <c r="E198" s="12"/>
      <c r="F198" s="12"/>
      <c r="G198" s="12"/>
      <c r="H198" s="11"/>
      <c r="I198" s="11"/>
      <c r="J198" s="11"/>
    </row>
    <row r="199" spans="1:10" customFormat="1" ht="15.75" x14ac:dyDescent="0.25">
      <c r="A199" s="11"/>
      <c r="B199" s="12"/>
      <c r="C199" s="12"/>
      <c r="D199" s="12"/>
      <c r="E199" s="12"/>
      <c r="F199" s="12"/>
      <c r="G199" s="12"/>
      <c r="H199" s="11"/>
      <c r="I199" s="11"/>
      <c r="J199" s="11"/>
    </row>
    <row r="200" spans="1:10" customFormat="1" ht="15.75" x14ac:dyDescent="0.25">
      <c r="A200" s="11"/>
      <c r="B200" s="12"/>
      <c r="C200" s="12"/>
      <c r="D200" s="12"/>
      <c r="E200" s="12"/>
      <c r="F200" s="12"/>
      <c r="G200" s="12"/>
      <c r="H200" s="11"/>
      <c r="I200" s="11"/>
      <c r="J200" s="11"/>
    </row>
    <row r="201" spans="1:10" customFormat="1" ht="15.75" x14ac:dyDescent="0.25">
      <c r="A201" s="11"/>
      <c r="B201" s="12"/>
      <c r="C201" s="12"/>
      <c r="D201" s="12"/>
      <c r="E201" s="12"/>
      <c r="F201" s="12"/>
      <c r="G201" s="12"/>
      <c r="H201" s="11"/>
      <c r="I201" s="11"/>
      <c r="J201" s="11"/>
    </row>
    <row r="202" spans="1:10" customFormat="1" ht="15.75" x14ac:dyDescent="0.25">
      <c r="A202" s="11"/>
      <c r="B202" s="12"/>
      <c r="C202" s="12"/>
      <c r="D202" s="12"/>
      <c r="E202" s="12"/>
      <c r="F202" s="12"/>
      <c r="G202" s="12"/>
      <c r="H202" s="11"/>
      <c r="I202" s="11"/>
      <c r="J202" s="11"/>
    </row>
    <row r="203" spans="1:10" customFormat="1" ht="15.75" x14ac:dyDescent="0.25">
      <c r="A203" s="11"/>
      <c r="B203" s="12"/>
      <c r="C203" s="12"/>
      <c r="D203" s="12"/>
      <c r="E203" s="12"/>
      <c r="F203" s="12"/>
      <c r="G203" s="12"/>
      <c r="H203" s="11"/>
      <c r="I203" s="11"/>
      <c r="J203" s="11"/>
    </row>
    <row r="204" spans="1:10" customFormat="1" ht="15.75" x14ac:dyDescent="0.25">
      <c r="A204" s="11"/>
      <c r="B204" s="12"/>
      <c r="C204" s="12"/>
      <c r="D204" s="12"/>
      <c r="E204" s="12"/>
      <c r="F204" s="12"/>
      <c r="G204" s="12"/>
      <c r="H204" s="11"/>
      <c r="I204" s="11"/>
      <c r="J204" s="11"/>
    </row>
    <row r="205" spans="1:10" customFormat="1" ht="15.75" x14ac:dyDescent="0.25">
      <c r="A205" s="11"/>
      <c r="B205" s="12"/>
      <c r="C205" s="12"/>
      <c r="D205" s="12"/>
      <c r="E205" s="12"/>
      <c r="F205" s="12"/>
      <c r="G205" s="12"/>
      <c r="H205" s="11"/>
      <c r="I205" s="11"/>
      <c r="J205" s="11"/>
    </row>
    <row r="206" spans="1:10" customFormat="1" ht="15.75" x14ac:dyDescent="0.25">
      <c r="A206" s="11"/>
      <c r="B206" s="12"/>
      <c r="C206" s="12"/>
      <c r="D206" s="12"/>
      <c r="E206" s="12"/>
      <c r="F206" s="12"/>
      <c r="G206" s="12"/>
      <c r="H206" s="11"/>
      <c r="I206" s="11"/>
      <c r="J206" s="11"/>
    </row>
    <row r="207" spans="1:10" customFormat="1" ht="15.75" x14ac:dyDescent="0.25">
      <c r="A207" s="11"/>
      <c r="B207" s="12"/>
      <c r="C207" s="12"/>
      <c r="D207" s="12"/>
      <c r="E207" s="12"/>
      <c r="F207" s="12"/>
      <c r="G207" s="12"/>
      <c r="H207" s="11"/>
      <c r="I207" s="11"/>
      <c r="J207" s="11"/>
    </row>
    <row r="208" spans="1:10" customFormat="1" ht="15.75" x14ac:dyDescent="0.25">
      <c r="A208" s="11"/>
      <c r="B208" s="12"/>
      <c r="C208" s="12"/>
      <c r="D208" s="12"/>
      <c r="E208" s="12"/>
      <c r="F208" s="12"/>
      <c r="G208" s="12"/>
      <c r="H208" s="11"/>
      <c r="I208" s="11"/>
      <c r="J208" s="11"/>
    </row>
    <row r="209" spans="1:10" customFormat="1" ht="15.75" x14ac:dyDescent="0.25">
      <c r="A209" s="11"/>
      <c r="B209" s="12"/>
      <c r="C209" s="12"/>
      <c r="D209" s="12"/>
      <c r="E209" s="12"/>
      <c r="F209" s="12"/>
      <c r="G209" s="12"/>
      <c r="H209" s="11"/>
      <c r="I209" s="11"/>
      <c r="J209" s="11"/>
    </row>
    <row r="210" spans="1:10" customFormat="1" ht="15.75" x14ac:dyDescent="0.25">
      <c r="A210" s="11"/>
      <c r="B210" s="12"/>
      <c r="C210" s="12"/>
      <c r="D210" s="12"/>
      <c r="E210" s="12"/>
      <c r="F210" s="12"/>
      <c r="G210" s="12"/>
      <c r="H210" s="11"/>
      <c r="I210" s="11"/>
      <c r="J210" s="11"/>
    </row>
    <row r="211" spans="1:10" customFormat="1" ht="15.75" x14ac:dyDescent="0.25">
      <c r="A211" s="11"/>
      <c r="B211" s="12"/>
      <c r="C211" s="12"/>
      <c r="D211" s="12"/>
      <c r="E211" s="12"/>
      <c r="F211" s="12"/>
      <c r="G211" s="12"/>
      <c r="H211" s="11"/>
      <c r="I211" s="11"/>
      <c r="J211" s="11"/>
    </row>
    <row r="212" spans="1:10" customFormat="1" ht="15.75" x14ac:dyDescent="0.25">
      <c r="A212" s="11"/>
      <c r="B212" s="12"/>
      <c r="C212" s="12"/>
      <c r="D212" s="12"/>
      <c r="E212" s="12"/>
      <c r="F212" s="12"/>
      <c r="G212" s="12"/>
      <c r="H212" s="11"/>
      <c r="I212" s="11"/>
      <c r="J212" s="11"/>
    </row>
    <row r="213" spans="1:10" customFormat="1" ht="15.75" x14ac:dyDescent="0.25">
      <c r="A213" s="11"/>
      <c r="B213" s="12"/>
      <c r="C213" s="12"/>
      <c r="D213" s="12"/>
      <c r="E213" s="12"/>
      <c r="F213" s="12"/>
      <c r="G213" s="12"/>
      <c r="H213" s="11"/>
      <c r="I213" s="11"/>
      <c r="J213" s="11"/>
    </row>
    <row r="214" spans="1:10" customFormat="1" ht="15.75" x14ac:dyDescent="0.25">
      <c r="A214" s="11"/>
      <c r="B214" s="12"/>
      <c r="C214" s="12"/>
      <c r="D214" s="12"/>
      <c r="E214" s="12"/>
      <c r="F214" s="12"/>
      <c r="G214" s="12"/>
      <c r="H214" s="11"/>
      <c r="I214" s="11"/>
      <c r="J214" s="11"/>
    </row>
    <row r="215" spans="1:10" customFormat="1" ht="15.75" x14ac:dyDescent="0.25">
      <c r="A215" s="11"/>
      <c r="B215" s="12"/>
      <c r="C215" s="12"/>
      <c r="D215" s="12"/>
      <c r="E215" s="12"/>
      <c r="F215" s="12"/>
      <c r="G215" s="12"/>
      <c r="H215" s="11"/>
      <c r="I215" s="11"/>
      <c r="J215" s="11"/>
    </row>
    <row r="216" spans="1:10" customFormat="1" ht="15.75" x14ac:dyDescent="0.25">
      <c r="A216" s="11"/>
      <c r="B216" s="12"/>
      <c r="C216" s="12"/>
      <c r="D216" s="12"/>
      <c r="E216" s="12"/>
      <c r="F216" s="12"/>
      <c r="G216" s="12"/>
      <c r="H216" s="11"/>
      <c r="I216" s="11"/>
      <c r="J216" s="11"/>
    </row>
    <row r="217" spans="1:10" customFormat="1" ht="15.75" x14ac:dyDescent="0.25">
      <c r="A217" s="11"/>
      <c r="B217" s="12"/>
      <c r="C217" s="12"/>
      <c r="D217" s="12"/>
      <c r="E217" s="12"/>
      <c r="F217" s="12"/>
      <c r="G217" s="12"/>
      <c r="H217" s="11"/>
      <c r="I217" s="11"/>
      <c r="J217" s="11"/>
    </row>
    <row r="218" spans="1:10" customFormat="1" ht="15.75" x14ac:dyDescent="0.25">
      <c r="A218" s="11"/>
      <c r="B218" s="12"/>
      <c r="C218" s="12"/>
      <c r="D218" s="12"/>
      <c r="E218" s="12"/>
      <c r="F218" s="12"/>
      <c r="G218" s="12"/>
      <c r="H218" s="11"/>
      <c r="I218" s="11"/>
      <c r="J218" s="11"/>
    </row>
    <row r="219" spans="1:10" customFormat="1" ht="15.75" x14ac:dyDescent="0.25">
      <c r="A219" s="11"/>
      <c r="B219" s="12"/>
      <c r="C219" s="12"/>
      <c r="D219" s="12"/>
      <c r="E219" s="12"/>
      <c r="F219" s="12"/>
      <c r="G219" s="12"/>
      <c r="H219" s="11"/>
      <c r="I219" s="11"/>
      <c r="J219" s="11"/>
    </row>
    <row r="220" spans="1:10" customFormat="1" ht="15.75" x14ac:dyDescent="0.25">
      <c r="A220" s="11"/>
      <c r="B220" s="12"/>
      <c r="C220" s="12"/>
      <c r="D220" s="12"/>
      <c r="E220" s="12"/>
      <c r="F220" s="12"/>
      <c r="G220" s="12"/>
      <c r="H220" s="11"/>
      <c r="I220" s="11"/>
      <c r="J220" s="11"/>
    </row>
    <row r="221" spans="1:10" customFormat="1" ht="15.75" x14ac:dyDescent="0.25">
      <c r="A221" s="11"/>
      <c r="B221" s="12"/>
      <c r="C221" s="12"/>
      <c r="D221" s="12"/>
      <c r="E221" s="12"/>
      <c r="F221" s="12"/>
      <c r="G221" s="12"/>
      <c r="H221" s="11"/>
      <c r="I221" s="11"/>
      <c r="J221" s="11"/>
    </row>
    <row r="222" spans="1:10" customFormat="1" ht="15.75" x14ac:dyDescent="0.25">
      <c r="A222" s="11"/>
      <c r="B222" s="12"/>
      <c r="C222" s="12"/>
      <c r="D222" s="12"/>
      <c r="E222" s="12"/>
      <c r="F222" s="12"/>
      <c r="G222" s="12"/>
      <c r="H222" s="11"/>
      <c r="I222" s="11"/>
      <c r="J222" s="11"/>
    </row>
    <row r="223" spans="1:10" customFormat="1" ht="15.75" x14ac:dyDescent="0.25">
      <c r="A223" s="11"/>
      <c r="B223" s="12"/>
      <c r="C223" s="12"/>
      <c r="D223" s="12"/>
      <c r="E223" s="12"/>
      <c r="F223" s="12"/>
      <c r="G223" s="12"/>
      <c r="H223" s="11"/>
      <c r="I223" s="11"/>
      <c r="J223" s="11"/>
    </row>
    <row r="224" spans="1:10" customFormat="1" ht="15.75" x14ac:dyDescent="0.25">
      <c r="A224" s="11"/>
      <c r="B224" s="12"/>
      <c r="C224" s="12"/>
      <c r="D224" s="12"/>
      <c r="E224" s="12"/>
      <c r="F224" s="12"/>
      <c r="G224" s="12"/>
      <c r="H224" s="11"/>
      <c r="I224" s="11"/>
      <c r="J224" s="11"/>
    </row>
    <row r="225" spans="1:10" customFormat="1" ht="15.75" x14ac:dyDescent="0.25">
      <c r="A225" s="11"/>
      <c r="B225" s="12"/>
      <c r="C225" s="12"/>
      <c r="D225" s="12"/>
      <c r="E225" s="12"/>
      <c r="F225" s="12"/>
      <c r="G225" s="12"/>
      <c r="H225" s="11"/>
      <c r="I225" s="11"/>
      <c r="J225" s="11"/>
    </row>
    <row r="226" spans="1:10" customFormat="1" ht="15.75" x14ac:dyDescent="0.25">
      <c r="A226" s="11"/>
      <c r="B226" s="12"/>
      <c r="C226" s="12"/>
      <c r="D226" s="12"/>
      <c r="E226" s="12"/>
      <c r="F226" s="12"/>
      <c r="G226" s="12"/>
      <c r="H226" s="11"/>
      <c r="I226" s="11"/>
      <c r="J226" s="11"/>
    </row>
    <row r="227" spans="1:10" customFormat="1" ht="15.75" x14ac:dyDescent="0.25">
      <c r="A227" s="11"/>
      <c r="B227" s="12"/>
      <c r="C227" s="12"/>
      <c r="D227" s="12"/>
      <c r="E227" s="12"/>
      <c r="F227" s="12"/>
      <c r="G227" s="12"/>
      <c r="H227" s="11"/>
      <c r="I227" s="11"/>
      <c r="J227" s="11"/>
    </row>
    <row r="228" spans="1:10" customFormat="1" ht="15.75" x14ac:dyDescent="0.25">
      <c r="A228" s="11"/>
      <c r="B228" s="12"/>
      <c r="C228" s="12"/>
      <c r="D228" s="12"/>
      <c r="E228" s="12"/>
      <c r="F228" s="12"/>
      <c r="G228" s="12"/>
      <c r="H228" s="11"/>
      <c r="I228" s="11"/>
      <c r="J228" s="11"/>
    </row>
    <row r="229" spans="1:10" customFormat="1" ht="15.75" x14ac:dyDescent="0.25">
      <c r="A229" s="11"/>
      <c r="B229" s="12"/>
      <c r="C229" s="12"/>
      <c r="D229" s="12"/>
      <c r="E229" s="12"/>
      <c r="F229" s="12"/>
      <c r="G229" s="12"/>
      <c r="H229" s="11"/>
      <c r="I229" s="11"/>
      <c r="J229" s="11"/>
    </row>
    <row r="230" spans="1:10" customFormat="1" ht="15.75" x14ac:dyDescent="0.25">
      <c r="A230" s="11"/>
      <c r="B230" s="12"/>
      <c r="C230" s="12"/>
      <c r="D230" s="12"/>
      <c r="E230" s="12"/>
      <c r="F230" s="12"/>
      <c r="G230" s="12"/>
      <c r="H230" s="11"/>
      <c r="I230" s="11"/>
      <c r="J230" s="11"/>
    </row>
    <row r="231" spans="1:10" customFormat="1" ht="15.75" x14ac:dyDescent="0.25">
      <c r="A231" s="11"/>
      <c r="B231" s="12"/>
      <c r="C231" s="12"/>
      <c r="D231" s="12"/>
      <c r="E231" s="12"/>
      <c r="F231" s="12"/>
      <c r="G231" s="12"/>
      <c r="H231" s="11"/>
      <c r="I231" s="11"/>
      <c r="J231" s="11"/>
    </row>
    <row r="232" spans="1:10" customFormat="1" ht="15.75" x14ac:dyDescent="0.25">
      <c r="A232" s="11"/>
      <c r="B232" s="12"/>
      <c r="C232" s="12"/>
      <c r="D232" s="12"/>
      <c r="E232" s="12"/>
      <c r="F232" s="12"/>
      <c r="G232" s="12"/>
      <c r="H232" s="11"/>
      <c r="I232" s="11"/>
      <c r="J232" s="11"/>
    </row>
    <row r="233" spans="1:10" customFormat="1" ht="15.75" x14ac:dyDescent="0.25">
      <c r="A233" s="11"/>
      <c r="B233" s="12"/>
      <c r="C233" s="12"/>
      <c r="D233" s="12"/>
      <c r="E233" s="12"/>
      <c r="F233" s="12"/>
      <c r="G233" s="12"/>
      <c r="H233" s="11"/>
      <c r="I233" s="11"/>
      <c r="J233" s="11"/>
    </row>
    <row r="234" spans="1:10" customFormat="1" ht="15.75" x14ac:dyDescent="0.25">
      <c r="A234" s="11"/>
      <c r="B234" s="12"/>
      <c r="C234" s="12"/>
      <c r="D234" s="12"/>
      <c r="E234" s="12"/>
      <c r="F234" s="12"/>
      <c r="G234" s="12"/>
      <c r="H234" s="11"/>
      <c r="I234" s="11"/>
      <c r="J234" s="11"/>
    </row>
    <row r="235" spans="1:10" customFormat="1" ht="15.75" x14ac:dyDescent="0.25">
      <c r="A235" s="11"/>
      <c r="B235" s="12"/>
      <c r="C235" s="12"/>
      <c r="D235" s="12"/>
      <c r="E235" s="12"/>
      <c r="F235" s="12"/>
      <c r="G235" s="12"/>
      <c r="H235" s="11"/>
      <c r="I235" s="11"/>
      <c r="J235" s="11"/>
    </row>
    <row r="236" spans="1:10" customFormat="1" ht="15.75" x14ac:dyDescent="0.25">
      <c r="A236" s="11"/>
      <c r="B236" s="12"/>
      <c r="C236" s="12"/>
      <c r="D236" s="12"/>
      <c r="E236" s="12"/>
      <c r="F236" s="12"/>
      <c r="G236" s="12"/>
      <c r="H236" s="11"/>
      <c r="I236" s="11"/>
      <c r="J236" s="11"/>
    </row>
    <row r="237" spans="1:10" customFormat="1" ht="15.75" x14ac:dyDescent="0.25">
      <c r="A237" s="11"/>
      <c r="B237" s="12"/>
      <c r="C237" s="12"/>
      <c r="D237" s="12"/>
      <c r="E237" s="12"/>
      <c r="F237" s="12"/>
      <c r="G237" s="12"/>
      <c r="H237" s="11"/>
      <c r="I237" s="11"/>
      <c r="J237" s="11"/>
    </row>
    <row r="238" spans="1:10" customFormat="1" ht="15.75" x14ac:dyDescent="0.25">
      <c r="A238" s="11"/>
      <c r="B238" s="12"/>
      <c r="C238" s="12"/>
      <c r="D238" s="12"/>
      <c r="E238" s="12"/>
      <c r="F238" s="12"/>
      <c r="G238" s="12"/>
      <c r="H238" s="11"/>
      <c r="I238" s="11"/>
      <c r="J238" s="11"/>
    </row>
    <row r="239" spans="1:10" customFormat="1" ht="15.75" x14ac:dyDescent="0.25">
      <c r="A239" s="11"/>
      <c r="B239" s="12"/>
      <c r="C239" s="12"/>
      <c r="D239" s="12"/>
      <c r="E239" s="12"/>
      <c r="F239" s="12"/>
      <c r="G239" s="12"/>
      <c r="H239" s="11"/>
      <c r="I239" s="11"/>
      <c r="J239" s="11"/>
    </row>
    <row r="240" spans="1:10" customFormat="1" ht="15.75" x14ac:dyDescent="0.25">
      <c r="A240" s="11"/>
      <c r="B240" s="12"/>
      <c r="C240" s="12"/>
      <c r="D240" s="12"/>
      <c r="E240" s="12"/>
      <c r="F240" s="12"/>
      <c r="G240" s="12"/>
      <c r="H240" s="11"/>
      <c r="I240" s="11"/>
      <c r="J240" s="11"/>
    </row>
    <row r="241" spans="1:10" customFormat="1" ht="15.75" x14ac:dyDescent="0.25">
      <c r="A241" s="11"/>
      <c r="B241" s="12"/>
      <c r="C241" s="12"/>
      <c r="D241" s="12"/>
      <c r="E241" s="12"/>
      <c r="F241" s="12"/>
      <c r="G241" s="12"/>
      <c r="H241" s="11"/>
      <c r="I241" s="11"/>
      <c r="J241" s="11"/>
    </row>
    <row r="242" spans="1:10" customFormat="1" ht="15.75" x14ac:dyDescent="0.25">
      <c r="A242" s="11"/>
      <c r="B242" s="12"/>
      <c r="C242" s="12"/>
      <c r="D242" s="12"/>
      <c r="E242" s="12"/>
      <c r="F242" s="12"/>
      <c r="G242" s="12"/>
      <c r="H242" s="11"/>
      <c r="I242" s="11"/>
      <c r="J242" s="11"/>
    </row>
    <row r="243" spans="1:10" customFormat="1" ht="15.75" x14ac:dyDescent="0.25">
      <c r="A243" s="11"/>
      <c r="B243" s="12"/>
      <c r="C243" s="12"/>
      <c r="D243" s="12"/>
      <c r="E243" s="12"/>
      <c r="F243" s="12"/>
      <c r="G243" s="12"/>
      <c r="H243" s="11"/>
      <c r="I243" s="11"/>
      <c r="J243" s="11"/>
    </row>
    <row r="244" spans="1:10" customFormat="1" ht="15.75" x14ac:dyDescent="0.25">
      <c r="A244" s="11"/>
      <c r="B244" s="12"/>
      <c r="C244" s="12"/>
      <c r="D244" s="12"/>
      <c r="E244" s="12"/>
      <c r="F244" s="12"/>
      <c r="G244" s="12"/>
      <c r="H244" s="11"/>
      <c r="I244" s="11"/>
      <c r="J244" s="11"/>
    </row>
    <row r="245" spans="1:10" customFormat="1" ht="15.75" x14ac:dyDescent="0.25">
      <c r="A245" s="11"/>
      <c r="B245" s="12"/>
      <c r="C245" s="12"/>
      <c r="D245" s="12"/>
      <c r="E245" s="12"/>
      <c r="F245" s="12"/>
      <c r="G245" s="12"/>
      <c r="H245" s="11"/>
      <c r="I245" s="11"/>
      <c r="J245" s="11"/>
    </row>
    <row r="246" spans="1:10" customFormat="1" ht="15.75" x14ac:dyDescent="0.25">
      <c r="A246" s="11"/>
      <c r="B246" s="12"/>
      <c r="C246" s="12"/>
      <c r="D246" s="12"/>
      <c r="E246" s="12"/>
      <c r="F246" s="12"/>
      <c r="G246" s="12"/>
      <c r="H246" s="11"/>
      <c r="I246" s="11"/>
      <c r="J246" s="11"/>
    </row>
    <row r="247" spans="1:10" customFormat="1" ht="15.75" x14ac:dyDescent="0.25">
      <c r="A247" s="11"/>
      <c r="B247" s="12"/>
      <c r="C247" s="12"/>
      <c r="D247" s="12"/>
      <c r="E247" s="12"/>
      <c r="F247" s="12"/>
      <c r="G247" s="12"/>
      <c r="H247" s="11"/>
      <c r="I247" s="11"/>
      <c r="J247" s="11"/>
    </row>
    <row r="248" spans="1:10" customFormat="1" ht="15.75" x14ac:dyDescent="0.25">
      <c r="A248" s="11"/>
      <c r="B248" s="12"/>
      <c r="C248" s="12"/>
      <c r="D248" s="12"/>
      <c r="E248" s="12"/>
      <c r="F248" s="12"/>
      <c r="G248" s="12"/>
      <c r="H248" s="11"/>
      <c r="I248" s="11"/>
      <c r="J248" s="11"/>
    </row>
    <row r="249" spans="1:10" customFormat="1" ht="15.75" x14ac:dyDescent="0.25">
      <c r="A249" s="11"/>
      <c r="B249" s="12"/>
      <c r="C249" s="12"/>
      <c r="D249" s="12"/>
      <c r="E249" s="12"/>
      <c r="F249" s="12"/>
      <c r="G249" s="12"/>
      <c r="H249" s="11"/>
      <c r="I249" s="11"/>
      <c r="J249" s="11"/>
    </row>
    <row r="250" spans="1:10" customFormat="1" ht="15.75" x14ac:dyDescent="0.25">
      <c r="A250" s="11"/>
      <c r="B250" s="12"/>
      <c r="C250" s="12"/>
      <c r="D250" s="12"/>
      <c r="E250" s="12"/>
      <c r="F250" s="12"/>
      <c r="G250" s="12"/>
      <c r="H250" s="11"/>
      <c r="I250" s="11"/>
      <c r="J250" s="11"/>
    </row>
    <row r="251" spans="1:10" customFormat="1" ht="15.75" x14ac:dyDescent="0.25">
      <c r="A251" s="11"/>
      <c r="B251" s="12"/>
      <c r="C251" s="12"/>
      <c r="D251" s="12"/>
      <c r="E251" s="12"/>
      <c r="F251" s="12"/>
      <c r="G251" s="12"/>
      <c r="H251" s="11"/>
      <c r="I251" s="11"/>
      <c r="J251" s="11"/>
    </row>
    <row r="252" spans="1:10" customFormat="1" ht="15.75" x14ac:dyDescent="0.25">
      <c r="A252" s="11"/>
      <c r="B252" s="12"/>
      <c r="C252" s="12"/>
      <c r="D252" s="12"/>
      <c r="E252" s="12"/>
      <c r="F252" s="12"/>
      <c r="G252" s="12"/>
      <c r="H252" s="11"/>
      <c r="I252" s="11"/>
      <c r="J252" s="11"/>
    </row>
    <row r="253" spans="1:10" customFormat="1" ht="15.75" x14ac:dyDescent="0.25">
      <c r="A253" s="11"/>
      <c r="B253" s="12"/>
      <c r="C253" s="12"/>
      <c r="D253" s="12"/>
      <c r="E253" s="12"/>
      <c r="F253" s="12"/>
      <c r="G253" s="12"/>
      <c r="H253" s="11"/>
      <c r="I253" s="11"/>
      <c r="J253" s="11"/>
    </row>
    <row r="254" spans="1:10" customFormat="1" ht="15.75" x14ac:dyDescent="0.25">
      <c r="A254" s="11"/>
      <c r="B254" s="12"/>
      <c r="C254" s="12"/>
      <c r="D254" s="12"/>
      <c r="E254" s="12"/>
      <c r="F254" s="12"/>
      <c r="G254" s="12"/>
      <c r="H254" s="11"/>
      <c r="I254" s="11"/>
      <c r="J254" s="11"/>
    </row>
    <row r="255" spans="1:10" customFormat="1" ht="15.75" x14ac:dyDescent="0.25">
      <c r="A255" s="11"/>
      <c r="B255" s="12"/>
      <c r="C255" s="12"/>
      <c r="D255" s="12"/>
      <c r="E255" s="12"/>
      <c r="F255" s="12"/>
      <c r="G255" s="12"/>
      <c r="H255" s="11"/>
      <c r="I255" s="11"/>
      <c r="J255" s="11"/>
    </row>
    <row r="256" spans="1:10" customFormat="1" ht="15.75" x14ac:dyDescent="0.25">
      <c r="A256" s="11"/>
      <c r="B256" s="12"/>
      <c r="C256" s="12"/>
      <c r="D256" s="12"/>
      <c r="E256" s="12"/>
      <c r="F256" s="12"/>
      <c r="G256" s="12"/>
      <c r="H256" s="11"/>
      <c r="I256" s="11"/>
      <c r="J256" s="11"/>
    </row>
    <row r="257" spans="1:10" customFormat="1" ht="15.75" x14ac:dyDescent="0.25">
      <c r="A257" s="11"/>
      <c r="B257" s="12"/>
      <c r="C257" s="12"/>
      <c r="D257" s="12"/>
      <c r="E257" s="12"/>
      <c r="F257" s="12"/>
      <c r="G257" s="12"/>
      <c r="H257" s="11"/>
      <c r="I257" s="11"/>
      <c r="J257" s="11"/>
    </row>
    <row r="258" spans="1:10" customFormat="1" ht="15.75" x14ac:dyDescent="0.25">
      <c r="A258" s="11"/>
      <c r="B258" s="12"/>
      <c r="C258" s="12"/>
      <c r="D258" s="12"/>
      <c r="E258" s="12"/>
      <c r="F258" s="12"/>
      <c r="G258" s="12"/>
      <c r="H258" s="11"/>
      <c r="I258" s="11"/>
      <c r="J258" s="11"/>
    </row>
    <row r="259" spans="1:10" customFormat="1" ht="15.75" x14ac:dyDescent="0.25">
      <c r="A259" s="11"/>
      <c r="B259" s="12"/>
      <c r="C259" s="12"/>
      <c r="D259" s="12"/>
      <c r="E259" s="12"/>
      <c r="F259" s="12"/>
      <c r="G259" s="12"/>
      <c r="H259" s="11"/>
      <c r="I259" s="11"/>
      <c r="J259" s="11"/>
    </row>
    <row r="260" spans="1:10" customFormat="1" ht="15.75" x14ac:dyDescent="0.25">
      <c r="A260" s="11"/>
      <c r="B260" s="12"/>
      <c r="C260" s="12"/>
      <c r="D260" s="12"/>
      <c r="E260" s="12"/>
      <c r="F260" s="12"/>
      <c r="G260" s="12"/>
      <c r="H260" s="11"/>
      <c r="I260" s="11"/>
      <c r="J260" s="11"/>
    </row>
    <row r="261" spans="1:10" customFormat="1" ht="15.75" x14ac:dyDescent="0.25">
      <c r="A261" s="11"/>
      <c r="B261" s="12"/>
      <c r="C261" s="12"/>
      <c r="D261" s="12"/>
      <c r="E261" s="12"/>
      <c r="F261" s="12"/>
      <c r="G261" s="12"/>
      <c r="H261" s="11"/>
      <c r="I261" s="11"/>
      <c r="J261" s="11"/>
    </row>
    <row r="262" spans="1:10" customFormat="1" ht="15.75" x14ac:dyDescent="0.25">
      <c r="A262" s="11"/>
      <c r="B262" s="12"/>
      <c r="C262" s="12"/>
      <c r="D262" s="12"/>
      <c r="E262" s="12"/>
      <c r="F262" s="12"/>
      <c r="G262" s="12"/>
      <c r="H262" s="11"/>
      <c r="I262" s="11"/>
      <c r="J262" s="11"/>
    </row>
    <row r="263" spans="1:10" customFormat="1" ht="15.75" x14ac:dyDescent="0.25">
      <c r="A263" s="11"/>
      <c r="B263" s="12"/>
      <c r="C263" s="12"/>
      <c r="D263" s="12"/>
      <c r="E263" s="12"/>
      <c r="F263" s="12"/>
      <c r="G263" s="12"/>
      <c r="H263" s="11"/>
      <c r="I263" s="11"/>
      <c r="J263" s="11"/>
    </row>
    <row r="264" spans="1:10" customFormat="1" ht="15.75" x14ac:dyDescent="0.25">
      <c r="A264" s="11"/>
      <c r="B264" s="12"/>
      <c r="C264" s="12"/>
      <c r="D264" s="12"/>
      <c r="E264" s="12"/>
      <c r="F264" s="12"/>
      <c r="G264" s="12"/>
      <c r="H264" s="11"/>
      <c r="I264" s="11"/>
      <c r="J264" s="11"/>
    </row>
    <row r="265" spans="1:10" customFormat="1" ht="15.75" x14ac:dyDescent="0.25">
      <c r="A265" s="11"/>
      <c r="B265" s="12"/>
      <c r="C265" s="12"/>
      <c r="D265" s="12"/>
      <c r="E265" s="12"/>
      <c r="F265" s="12"/>
      <c r="G265" s="12"/>
      <c r="H265" s="11"/>
      <c r="I265" s="11"/>
      <c r="J265" s="11"/>
    </row>
    <row r="266" spans="1:10" customFormat="1" ht="15.75" x14ac:dyDescent="0.25">
      <c r="A266" s="11"/>
      <c r="B266" s="12"/>
      <c r="C266" s="12"/>
      <c r="D266" s="12"/>
      <c r="E266" s="12"/>
      <c r="F266" s="12"/>
      <c r="G266" s="12"/>
      <c r="H266" s="11"/>
      <c r="I266" s="11"/>
      <c r="J266" s="11"/>
    </row>
    <row r="267" spans="1:10" customFormat="1" ht="15.75" x14ac:dyDescent="0.25">
      <c r="A267" s="11"/>
      <c r="B267" s="12"/>
      <c r="C267" s="12"/>
      <c r="D267" s="12"/>
      <c r="E267" s="12"/>
      <c r="F267" s="12"/>
      <c r="G267" s="12"/>
      <c r="H267" s="11"/>
      <c r="I267" s="11"/>
      <c r="J267" s="11"/>
    </row>
    <row r="268" spans="1:10" customFormat="1" ht="15.75" x14ac:dyDescent="0.25">
      <c r="A268" s="11"/>
      <c r="B268" s="12"/>
      <c r="C268" s="12"/>
      <c r="D268" s="12"/>
      <c r="E268" s="12"/>
      <c r="F268" s="12"/>
      <c r="G268" s="12"/>
      <c r="H268" s="11"/>
      <c r="I268" s="11"/>
      <c r="J268" s="11"/>
    </row>
    <row r="269" spans="1:10" customFormat="1" ht="15.75" x14ac:dyDescent="0.25">
      <c r="A269" s="11"/>
      <c r="B269" s="12"/>
      <c r="C269" s="12"/>
      <c r="D269" s="12"/>
      <c r="E269" s="12"/>
      <c r="F269" s="12"/>
      <c r="G269" s="12"/>
      <c r="H269" s="11"/>
      <c r="I269" s="11"/>
      <c r="J269" s="11"/>
    </row>
    <row r="270" spans="1:10" customFormat="1" ht="15.75" x14ac:dyDescent="0.25">
      <c r="A270" s="11"/>
      <c r="B270" s="12"/>
      <c r="C270" s="12"/>
      <c r="D270" s="12"/>
      <c r="E270" s="12"/>
      <c r="F270" s="12"/>
      <c r="G270" s="12"/>
      <c r="H270" s="11"/>
      <c r="I270" s="11"/>
      <c r="J270" s="11"/>
    </row>
    <row r="271" spans="1:10" customFormat="1" ht="15.75" x14ac:dyDescent="0.25">
      <c r="A271" s="11"/>
      <c r="B271" s="12"/>
      <c r="C271" s="12"/>
      <c r="D271" s="12"/>
      <c r="E271" s="12"/>
      <c r="F271" s="12"/>
      <c r="G271" s="12"/>
      <c r="H271" s="11"/>
      <c r="I271" s="11"/>
      <c r="J271" s="11"/>
    </row>
    <row r="272" spans="1:10" customFormat="1" ht="15.75" x14ac:dyDescent="0.25">
      <c r="A272" s="11"/>
      <c r="B272" s="12"/>
      <c r="C272" s="12"/>
      <c r="D272" s="12"/>
      <c r="E272" s="12"/>
      <c r="F272" s="12"/>
      <c r="G272" s="12"/>
      <c r="H272" s="11"/>
      <c r="I272" s="11"/>
      <c r="J272" s="11"/>
    </row>
    <row r="273" spans="1:10" customFormat="1" ht="15.75" x14ac:dyDescent="0.25">
      <c r="A273" s="11"/>
      <c r="B273" s="12"/>
      <c r="C273" s="12"/>
      <c r="D273" s="12"/>
      <c r="E273" s="12"/>
      <c r="F273" s="12"/>
      <c r="G273" s="12"/>
      <c r="H273" s="11"/>
      <c r="I273" s="11"/>
      <c r="J273" s="11"/>
    </row>
    <row r="274" spans="1:10" customFormat="1" ht="15.75" x14ac:dyDescent="0.25">
      <c r="A274" s="11"/>
      <c r="B274" s="12"/>
      <c r="C274" s="12"/>
      <c r="D274" s="12"/>
      <c r="E274" s="12"/>
      <c r="F274" s="12"/>
      <c r="G274" s="12"/>
      <c r="H274" s="11"/>
      <c r="I274" s="11"/>
      <c r="J274" s="11"/>
    </row>
    <row r="275" spans="1:10" customFormat="1" ht="15.75" x14ac:dyDescent="0.25">
      <c r="A275" s="11"/>
      <c r="B275" s="12"/>
      <c r="C275" s="12"/>
      <c r="D275" s="12"/>
      <c r="E275" s="12"/>
      <c r="F275" s="12"/>
      <c r="G275" s="12"/>
      <c r="H275" s="11"/>
      <c r="I275" s="11"/>
      <c r="J275" s="11"/>
    </row>
    <row r="276" spans="1:10" customFormat="1" ht="15.75" x14ac:dyDescent="0.25">
      <c r="A276" s="11"/>
      <c r="B276" s="12"/>
      <c r="C276" s="12"/>
      <c r="D276" s="12"/>
      <c r="E276" s="12"/>
      <c r="F276" s="12"/>
      <c r="G276" s="12"/>
      <c r="H276" s="11"/>
      <c r="I276" s="11"/>
      <c r="J276" s="11"/>
    </row>
    <row r="277" spans="1:10" customFormat="1" ht="15.75" x14ac:dyDescent="0.25">
      <c r="A277" s="11"/>
      <c r="B277" s="12"/>
      <c r="C277" s="12"/>
      <c r="D277" s="12"/>
      <c r="E277" s="12"/>
      <c r="F277" s="12"/>
      <c r="G277" s="12"/>
      <c r="H277" s="11"/>
      <c r="I277" s="11"/>
      <c r="J277" s="11"/>
    </row>
    <row r="278" spans="1:10" customFormat="1" ht="15.75" x14ac:dyDescent="0.25">
      <c r="A278" s="11"/>
      <c r="B278" s="12"/>
      <c r="C278" s="12"/>
      <c r="D278" s="12"/>
      <c r="E278" s="12"/>
      <c r="F278" s="12"/>
      <c r="G278" s="12"/>
      <c r="H278" s="11"/>
      <c r="I278" s="11"/>
      <c r="J278" s="11"/>
    </row>
    <row r="279" spans="1:10" customFormat="1" ht="15.75" x14ac:dyDescent="0.25">
      <c r="A279" s="11"/>
      <c r="B279" s="12"/>
      <c r="C279" s="12"/>
      <c r="D279" s="12"/>
      <c r="E279" s="12"/>
      <c r="F279" s="12"/>
      <c r="G279" s="12"/>
      <c r="H279" s="11"/>
      <c r="I279" s="11"/>
      <c r="J279" s="11"/>
    </row>
    <row r="280" spans="1:10" customFormat="1" ht="15.75" x14ac:dyDescent="0.25">
      <c r="A280" s="11"/>
      <c r="B280" s="12"/>
      <c r="C280" s="12"/>
      <c r="D280" s="12"/>
      <c r="E280" s="12"/>
      <c r="F280" s="12"/>
      <c r="G280" s="12"/>
      <c r="H280" s="11"/>
      <c r="I280" s="11"/>
      <c r="J280" s="11"/>
    </row>
    <row r="281" spans="1:10" customFormat="1" ht="15.75" x14ac:dyDescent="0.25">
      <c r="A281" s="11"/>
      <c r="B281" s="12"/>
      <c r="C281" s="12"/>
      <c r="D281" s="12"/>
      <c r="E281" s="12"/>
      <c r="F281" s="12"/>
      <c r="G281" s="12"/>
      <c r="H281" s="11"/>
      <c r="I281" s="11"/>
      <c r="J281" s="11"/>
    </row>
    <row r="282" spans="1:10" customFormat="1" ht="15.75" x14ac:dyDescent="0.25">
      <c r="A282" s="11"/>
      <c r="B282" s="12"/>
      <c r="C282" s="12"/>
      <c r="D282" s="12"/>
      <c r="E282" s="12"/>
      <c r="F282" s="12"/>
      <c r="G282" s="12"/>
      <c r="H282" s="11"/>
      <c r="I282" s="11"/>
      <c r="J282" s="11"/>
    </row>
    <row r="283" spans="1:10" customFormat="1" ht="15.75" x14ac:dyDescent="0.25">
      <c r="A283" s="11"/>
      <c r="B283" s="12"/>
      <c r="C283" s="12"/>
      <c r="D283" s="12"/>
      <c r="E283" s="12"/>
      <c r="F283" s="12"/>
      <c r="G283" s="12"/>
      <c r="H283" s="11"/>
      <c r="I283" s="11"/>
      <c r="J283" s="11"/>
    </row>
    <row r="284" spans="1:10" customFormat="1" ht="15.75" x14ac:dyDescent="0.25">
      <c r="A284" s="11"/>
      <c r="B284" s="12"/>
      <c r="C284" s="12"/>
      <c r="D284" s="12"/>
      <c r="E284" s="12"/>
      <c r="F284" s="12"/>
      <c r="G284" s="12"/>
      <c r="H284" s="11"/>
      <c r="I284" s="11"/>
      <c r="J284" s="11"/>
    </row>
    <row r="285" spans="1:10" customFormat="1" ht="15.75" x14ac:dyDescent="0.25">
      <c r="A285" s="11"/>
      <c r="B285" s="12"/>
      <c r="C285" s="12"/>
      <c r="D285" s="12"/>
      <c r="E285" s="12"/>
      <c r="F285" s="12"/>
      <c r="G285" s="12"/>
      <c r="H285" s="11"/>
      <c r="I285" s="11"/>
      <c r="J285" s="11"/>
    </row>
    <row r="286" spans="1:10" customFormat="1" ht="15.75" x14ac:dyDescent="0.25">
      <c r="A286" s="11"/>
      <c r="B286" s="12"/>
      <c r="C286" s="12"/>
      <c r="D286" s="12"/>
      <c r="E286" s="12"/>
      <c r="F286" s="12"/>
      <c r="G286" s="12"/>
      <c r="H286" s="11"/>
      <c r="I286" s="11"/>
      <c r="J286" s="11"/>
    </row>
    <row r="287" spans="1:10" customFormat="1" ht="15.75" x14ac:dyDescent="0.25">
      <c r="A287" s="11"/>
      <c r="B287" s="12"/>
      <c r="C287" s="12"/>
      <c r="D287" s="12"/>
      <c r="E287" s="12"/>
      <c r="F287" s="12"/>
      <c r="G287" s="12"/>
      <c r="H287" s="11"/>
      <c r="I287" s="11"/>
      <c r="J287" s="11"/>
    </row>
    <row r="288" spans="1:10" customFormat="1" ht="15.75" x14ac:dyDescent="0.25">
      <c r="A288" s="11"/>
      <c r="B288" s="12"/>
      <c r="C288" s="12"/>
      <c r="D288" s="12"/>
      <c r="E288" s="12"/>
      <c r="F288" s="12"/>
      <c r="G288" s="12"/>
      <c r="H288" s="11"/>
      <c r="I288" s="11"/>
      <c r="J288" s="11"/>
    </row>
    <row r="289" spans="1:10" customFormat="1" ht="15.75" x14ac:dyDescent="0.25">
      <c r="A289" s="11"/>
      <c r="B289" s="12"/>
      <c r="C289" s="12"/>
      <c r="D289" s="12"/>
      <c r="E289" s="12"/>
      <c r="F289" s="12"/>
      <c r="G289" s="12"/>
      <c r="H289" s="11"/>
      <c r="I289" s="11"/>
      <c r="J289" s="11"/>
    </row>
    <row r="290" spans="1:10" customFormat="1" ht="15.75" x14ac:dyDescent="0.25">
      <c r="A290" s="11"/>
      <c r="B290" s="12"/>
      <c r="C290" s="12"/>
      <c r="D290" s="12"/>
      <c r="E290" s="12"/>
      <c r="F290" s="12"/>
      <c r="G290" s="12"/>
      <c r="H290" s="11"/>
      <c r="I290" s="11"/>
      <c r="J290" s="11"/>
    </row>
    <row r="291" spans="1:10" customFormat="1" ht="15.75" x14ac:dyDescent="0.25">
      <c r="A291" s="11"/>
      <c r="B291" s="12"/>
      <c r="C291" s="12"/>
      <c r="D291" s="12"/>
      <c r="E291" s="12"/>
      <c r="F291" s="12"/>
      <c r="G291" s="12"/>
      <c r="H291" s="11"/>
      <c r="I291" s="11"/>
      <c r="J291" s="11"/>
    </row>
    <row r="292" spans="1:10" customFormat="1" ht="15.75" x14ac:dyDescent="0.25">
      <c r="A292" s="11"/>
      <c r="B292" s="12"/>
      <c r="C292" s="12"/>
      <c r="D292" s="12"/>
      <c r="E292" s="12"/>
      <c r="F292" s="12"/>
      <c r="G292" s="12"/>
      <c r="H292" s="11"/>
      <c r="I292" s="11"/>
      <c r="J292" s="11"/>
    </row>
    <row r="293" spans="1:10" customFormat="1" ht="15.75" x14ac:dyDescent="0.25">
      <c r="A293" s="11"/>
      <c r="B293" s="12"/>
      <c r="C293" s="12"/>
      <c r="D293" s="12"/>
      <c r="E293" s="12"/>
      <c r="F293" s="12"/>
      <c r="G293" s="12"/>
      <c r="H293" s="11"/>
      <c r="I293" s="11"/>
      <c r="J293" s="11"/>
    </row>
    <row r="294" spans="1:10" customFormat="1" ht="15.75" x14ac:dyDescent="0.25">
      <c r="A294" s="11"/>
      <c r="B294" s="12"/>
      <c r="C294" s="12"/>
      <c r="D294" s="12"/>
      <c r="E294" s="12"/>
      <c r="F294" s="12"/>
      <c r="G294" s="12"/>
      <c r="H294" s="11"/>
      <c r="I294" s="11"/>
      <c r="J294" s="11"/>
    </row>
    <row r="295" spans="1:10" customFormat="1" ht="15.75" x14ac:dyDescent="0.25">
      <c r="A295" s="11"/>
      <c r="B295" s="12"/>
      <c r="C295" s="12"/>
      <c r="D295" s="12"/>
      <c r="E295" s="12"/>
      <c r="F295" s="12"/>
      <c r="G295" s="12"/>
      <c r="H295" s="11"/>
      <c r="I295" s="11"/>
      <c r="J295" s="11"/>
    </row>
    <row r="296" spans="1:10" customFormat="1" ht="15.75" x14ac:dyDescent="0.25">
      <c r="A296" s="11"/>
      <c r="B296" s="12"/>
      <c r="C296" s="12"/>
      <c r="D296" s="12"/>
      <c r="E296" s="12"/>
      <c r="F296" s="12"/>
      <c r="G296" s="12"/>
      <c r="H296" s="11"/>
      <c r="I296" s="11"/>
      <c r="J296" s="11"/>
    </row>
    <row r="297" spans="1:10" customFormat="1" ht="15.75" x14ac:dyDescent="0.25">
      <c r="A297" s="11"/>
      <c r="B297" s="12"/>
      <c r="C297" s="12"/>
      <c r="D297" s="12"/>
      <c r="E297" s="12"/>
      <c r="F297" s="12"/>
      <c r="G297" s="12"/>
      <c r="H297" s="11"/>
      <c r="I297" s="11"/>
      <c r="J297" s="11"/>
    </row>
    <row r="298" spans="1:10" customFormat="1" ht="15.75" x14ac:dyDescent="0.25">
      <c r="A298" s="11"/>
      <c r="B298" s="12"/>
      <c r="C298" s="12"/>
      <c r="D298" s="12"/>
      <c r="E298" s="12"/>
      <c r="F298" s="12"/>
      <c r="G298" s="12"/>
      <c r="H298" s="11"/>
      <c r="I298" s="11"/>
      <c r="J298" s="11"/>
    </row>
    <row r="299" spans="1:10" customFormat="1" ht="15.75" x14ac:dyDescent="0.25">
      <c r="A299" s="11"/>
      <c r="B299" s="12"/>
      <c r="C299" s="12"/>
      <c r="D299" s="12"/>
      <c r="E299" s="12"/>
      <c r="F299" s="12"/>
      <c r="G299" s="12"/>
      <c r="H299" s="11"/>
      <c r="I299" s="11"/>
      <c r="J299" s="11"/>
    </row>
    <row r="300" spans="1:10" customFormat="1" ht="15.75" x14ac:dyDescent="0.25">
      <c r="A300" s="11"/>
      <c r="B300" s="12"/>
      <c r="C300" s="12"/>
      <c r="D300" s="12"/>
      <c r="E300" s="12"/>
      <c r="F300" s="12"/>
      <c r="G300" s="12"/>
      <c r="H300" s="11"/>
      <c r="I300" s="11"/>
      <c r="J300" s="11"/>
    </row>
    <row r="301" spans="1:10" customFormat="1" ht="15.75" x14ac:dyDescent="0.25">
      <c r="A301" s="11"/>
      <c r="B301" s="12"/>
      <c r="C301" s="12"/>
      <c r="D301" s="12"/>
      <c r="E301" s="12"/>
      <c r="F301" s="12"/>
      <c r="G301" s="12"/>
      <c r="H301" s="11"/>
      <c r="I301" s="11"/>
      <c r="J301" s="11"/>
    </row>
    <row r="302" spans="1:10" customFormat="1" ht="15.75" x14ac:dyDescent="0.25">
      <c r="A302" s="11"/>
      <c r="B302" s="12"/>
      <c r="C302" s="12"/>
      <c r="D302" s="12"/>
      <c r="E302" s="12"/>
      <c r="F302" s="12"/>
      <c r="G302" s="12"/>
      <c r="H302" s="11"/>
      <c r="I302" s="11"/>
      <c r="J302" s="11"/>
    </row>
    <row r="303" spans="1:10" customFormat="1" ht="15.75" x14ac:dyDescent="0.25">
      <c r="A303" s="11"/>
      <c r="B303" s="12"/>
      <c r="C303" s="12"/>
      <c r="D303" s="12"/>
      <c r="E303" s="12"/>
      <c r="F303" s="12"/>
      <c r="G303" s="12"/>
      <c r="H303" s="11"/>
      <c r="I303" s="11"/>
      <c r="J303" s="11"/>
    </row>
    <row r="304" spans="1:10" customFormat="1" ht="15.75" x14ac:dyDescent="0.25">
      <c r="A304" s="11"/>
      <c r="B304" s="12"/>
      <c r="C304" s="12"/>
      <c r="D304" s="12"/>
      <c r="E304" s="12"/>
      <c r="F304" s="12"/>
      <c r="G304" s="12"/>
      <c r="H304" s="11"/>
      <c r="I304" s="11"/>
      <c r="J304" s="11"/>
    </row>
    <row r="305" spans="1:10" customFormat="1" ht="15.75" x14ac:dyDescent="0.25">
      <c r="A305" s="11"/>
      <c r="B305" s="12"/>
      <c r="C305" s="12"/>
      <c r="D305" s="12"/>
      <c r="E305" s="12"/>
      <c r="F305" s="12"/>
      <c r="G305" s="12"/>
      <c r="H305" s="11"/>
      <c r="I305" s="11"/>
      <c r="J305" s="11"/>
    </row>
    <row r="306" spans="1:10" customFormat="1" ht="15.75" x14ac:dyDescent="0.25">
      <c r="A306" s="11"/>
      <c r="B306" s="12"/>
      <c r="C306" s="12"/>
      <c r="D306" s="12"/>
      <c r="E306" s="12"/>
      <c r="F306" s="12"/>
      <c r="G306" s="12"/>
      <c r="H306" s="11"/>
      <c r="I306" s="11"/>
      <c r="J306" s="11"/>
    </row>
    <row r="307" spans="1:10" customFormat="1" ht="15.75" x14ac:dyDescent="0.25">
      <c r="A307" s="11"/>
      <c r="B307" s="12"/>
      <c r="C307" s="12"/>
      <c r="D307" s="12"/>
      <c r="E307" s="12"/>
      <c r="F307" s="12"/>
      <c r="G307" s="12"/>
      <c r="H307" s="11"/>
      <c r="I307" s="11"/>
      <c r="J307" s="11"/>
    </row>
    <row r="308" spans="1:10" customFormat="1" ht="15.75" x14ac:dyDescent="0.25">
      <c r="A308" s="11"/>
      <c r="B308" s="12"/>
      <c r="C308" s="12"/>
      <c r="D308" s="12"/>
      <c r="E308" s="12"/>
      <c r="F308" s="12"/>
      <c r="G308" s="12"/>
      <c r="H308" s="11"/>
      <c r="I308" s="11"/>
      <c r="J308" s="11"/>
    </row>
    <row r="309" spans="1:10" customFormat="1" ht="15.75" x14ac:dyDescent="0.25">
      <c r="A309" s="11"/>
      <c r="B309" s="12"/>
      <c r="C309" s="12"/>
      <c r="D309" s="12"/>
      <c r="E309" s="12"/>
      <c r="F309" s="12"/>
      <c r="G309" s="12"/>
      <c r="H309" s="11"/>
      <c r="I309" s="11"/>
      <c r="J309" s="11"/>
    </row>
    <row r="310" spans="1:10" customFormat="1" ht="15.75" x14ac:dyDescent="0.25">
      <c r="A310" s="11"/>
      <c r="B310" s="12"/>
      <c r="C310" s="12"/>
      <c r="D310" s="12"/>
      <c r="E310" s="12"/>
      <c r="F310" s="12"/>
      <c r="G310" s="12"/>
      <c r="H310" s="11"/>
      <c r="I310" s="11"/>
      <c r="J310" s="11"/>
    </row>
    <row r="311" spans="1:10" customFormat="1" ht="15.75" x14ac:dyDescent="0.25">
      <c r="A311" s="11"/>
      <c r="B311" s="12"/>
      <c r="C311" s="12"/>
      <c r="D311" s="12"/>
      <c r="E311" s="12"/>
      <c r="F311" s="12"/>
      <c r="G311" s="12"/>
      <c r="H311" s="11"/>
      <c r="I311" s="11"/>
      <c r="J311" s="11"/>
    </row>
    <row r="312" spans="1:10" customFormat="1" ht="15.75" x14ac:dyDescent="0.25">
      <c r="A312" s="11"/>
      <c r="B312" s="12"/>
      <c r="C312" s="12"/>
      <c r="D312" s="12"/>
      <c r="E312" s="12"/>
      <c r="F312" s="12"/>
      <c r="G312" s="12"/>
      <c r="H312" s="11"/>
      <c r="I312" s="11"/>
      <c r="J312" s="11"/>
    </row>
    <row r="313" spans="1:10" customFormat="1" ht="15.75" x14ac:dyDescent="0.25">
      <c r="A313" s="11"/>
      <c r="B313" s="12"/>
      <c r="C313" s="12"/>
      <c r="D313" s="12"/>
      <c r="E313" s="12"/>
      <c r="F313" s="12"/>
      <c r="G313" s="12"/>
      <c r="H313" s="11"/>
      <c r="I313" s="11"/>
      <c r="J313" s="11"/>
    </row>
    <row r="314" spans="1:10" customFormat="1" ht="15.75" x14ac:dyDescent="0.25">
      <c r="A314" s="11"/>
      <c r="B314" s="12"/>
      <c r="C314" s="12"/>
      <c r="D314" s="12"/>
      <c r="E314" s="12"/>
      <c r="F314" s="12"/>
      <c r="G314" s="12"/>
      <c r="H314" s="11"/>
      <c r="I314" s="11"/>
      <c r="J314" s="11"/>
    </row>
    <row r="315" spans="1:10" customFormat="1" ht="15.75" x14ac:dyDescent="0.25">
      <c r="A315" s="11"/>
      <c r="B315" s="12"/>
      <c r="C315" s="12"/>
      <c r="D315" s="12"/>
      <c r="E315" s="12"/>
      <c r="F315" s="12"/>
      <c r="G315" s="12"/>
      <c r="H315" s="11"/>
      <c r="I315" s="11"/>
      <c r="J315" s="11"/>
    </row>
    <row r="316" spans="1:10" customFormat="1" ht="15.75" x14ac:dyDescent="0.25">
      <c r="A316" s="11"/>
      <c r="B316" s="12"/>
      <c r="C316" s="12"/>
      <c r="D316" s="12"/>
      <c r="E316" s="12"/>
      <c r="F316" s="12"/>
      <c r="G316" s="12"/>
      <c r="H316" s="11"/>
      <c r="I316" s="11"/>
      <c r="J316" s="11"/>
    </row>
    <row r="317" spans="1:10" customFormat="1" ht="15.75" x14ac:dyDescent="0.25">
      <c r="A317" s="11"/>
      <c r="B317" s="12"/>
      <c r="C317" s="12"/>
      <c r="D317" s="12"/>
      <c r="E317" s="12"/>
      <c r="F317" s="12"/>
      <c r="G317" s="12"/>
      <c r="H317" s="11"/>
      <c r="I317" s="11"/>
      <c r="J317" s="11"/>
    </row>
    <row r="318" spans="1:10" customFormat="1" ht="15.75" x14ac:dyDescent="0.25">
      <c r="A318" s="11"/>
      <c r="B318" s="12"/>
      <c r="C318" s="12"/>
      <c r="D318" s="12"/>
      <c r="E318" s="12"/>
      <c r="F318" s="12"/>
      <c r="G318" s="12"/>
      <c r="H318" s="11"/>
      <c r="I318" s="11"/>
      <c r="J318" s="11"/>
    </row>
    <row r="319" spans="1:10" customFormat="1" ht="15.75" x14ac:dyDescent="0.25">
      <c r="A319" s="11"/>
      <c r="B319" s="12"/>
      <c r="C319" s="12"/>
      <c r="D319" s="12"/>
      <c r="E319" s="12"/>
      <c r="F319" s="12"/>
      <c r="G319" s="12"/>
      <c r="H319" s="11"/>
      <c r="I319" s="11"/>
      <c r="J319" s="11"/>
    </row>
    <row r="320" spans="1:10" customFormat="1" ht="15.75" x14ac:dyDescent="0.25">
      <c r="A320" s="11"/>
      <c r="B320" s="12"/>
      <c r="C320" s="12"/>
      <c r="D320" s="12"/>
      <c r="E320" s="12"/>
      <c r="F320" s="12"/>
      <c r="G320" s="12"/>
      <c r="H320" s="11"/>
      <c r="I320" s="11"/>
      <c r="J320" s="11"/>
    </row>
    <row r="321" spans="1:10" customFormat="1" ht="15.75" x14ac:dyDescent="0.25">
      <c r="A321" s="11"/>
      <c r="B321" s="12"/>
      <c r="C321" s="12"/>
      <c r="D321" s="12"/>
      <c r="E321" s="12"/>
      <c r="F321" s="12"/>
      <c r="G321" s="12"/>
      <c r="H321" s="11"/>
      <c r="I321" s="11"/>
      <c r="J321" s="11"/>
    </row>
    <row r="322" spans="1:10" customFormat="1" ht="15.75" x14ac:dyDescent="0.25">
      <c r="A322" s="11"/>
      <c r="B322" s="12"/>
      <c r="C322" s="12"/>
      <c r="D322" s="12"/>
      <c r="E322" s="12"/>
      <c r="F322" s="12"/>
      <c r="G322" s="12"/>
      <c r="H322" s="11"/>
      <c r="I322" s="11"/>
      <c r="J322" s="11"/>
    </row>
    <row r="323" spans="1:10" customFormat="1" ht="15.75" x14ac:dyDescent="0.25">
      <c r="A323" s="11"/>
      <c r="B323" s="12"/>
      <c r="C323" s="12"/>
      <c r="D323" s="12"/>
      <c r="E323" s="12"/>
      <c r="F323" s="12"/>
      <c r="G323" s="12"/>
      <c r="H323" s="11"/>
      <c r="I323" s="11"/>
      <c r="J323" s="11"/>
    </row>
    <row r="324" spans="1:10" customFormat="1" ht="15.75" x14ac:dyDescent="0.25">
      <c r="A324" s="11"/>
      <c r="B324" s="12"/>
      <c r="C324" s="12"/>
      <c r="D324" s="12"/>
      <c r="E324" s="12"/>
      <c r="F324" s="12"/>
      <c r="G324" s="12"/>
      <c r="H324" s="11"/>
      <c r="I324" s="11"/>
      <c r="J324" s="11"/>
    </row>
    <row r="325" spans="1:10" customFormat="1" ht="15.75" x14ac:dyDescent="0.25">
      <c r="A325" s="11"/>
      <c r="B325" s="12"/>
      <c r="C325" s="12"/>
      <c r="D325" s="12"/>
      <c r="E325" s="12"/>
      <c r="F325" s="12"/>
      <c r="G325" s="12"/>
      <c r="H325" s="11"/>
      <c r="I325" s="11"/>
      <c r="J325" s="11"/>
    </row>
    <row r="326" spans="1:10" customFormat="1" ht="15.75" x14ac:dyDescent="0.25">
      <c r="A326" s="11"/>
      <c r="B326" s="12"/>
      <c r="C326" s="12"/>
      <c r="D326" s="12"/>
      <c r="E326" s="12"/>
      <c r="F326" s="12"/>
      <c r="G326" s="12"/>
      <c r="H326" s="11"/>
      <c r="I326" s="11"/>
      <c r="J326" s="11"/>
    </row>
    <row r="327" spans="1:10" customFormat="1" ht="15.75" x14ac:dyDescent="0.25">
      <c r="A327" s="11"/>
      <c r="B327" s="12"/>
      <c r="C327" s="12"/>
      <c r="D327" s="12"/>
      <c r="E327" s="12"/>
      <c r="F327" s="12"/>
      <c r="G327" s="12"/>
      <c r="H327" s="11"/>
      <c r="I327" s="11"/>
      <c r="J327" s="11"/>
    </row>
    <row r="328" spans="1:10" customFormat="1" ht="15.75" x14ac:dyDescent="0.25">
      <c r="A328" s="11"/>
      <c r="B328" s="12"/>
      <c r="C328" s="12"/>
      <c r="D328" s="12"/>
      <c r="E328" s="12"/>
      <c r="F328" s="12"/>
      <c r="G328" s="12"/>
      <c r="H328" s="11"/>
      <c r="I328" s="11"/>
      <c r="J328" s="11"/>
    </row>
    <row r="329" spans="1:10" customFormat="1" ht="15.75" x14ac:dyDescent="0.25">
      <c r="A329" s="11"/>
      <c r="B329" s="12"/>
      <c r="C329" s="12"/>
      <c r="D329" s="12"/>
      <c r="E329" s="12"/>
      <c r="F329" s="12"/>
      <c r="G329" s="12"/>
      <c r="H329" s="11"/>
      <c r="I329" s="11"/>
      <c r="J329" s="11"/>
    </row>
    <row r="330" spans="1:10" customFormat="1" ht="15.75" x14ac:dyDescent="0.25">
      <c r="A330" s="11"/>
      <c r="B330" s="12"/>
      <c r="C330" s="12"/>
      <c r="D330" s="12"/>
      <c r="E330" s="12"/>
      <c r="F330" s="12"/>
      <c r="G330" s="12"/>
      <c r="H330" s="11"/>
      <c r="I330" s="11"/>
      <c r="J330" s="11"/>
    </row>
    <row r="331" spans="1:10" customFormat="1" ht="15.75" x14ac:dyDescent="0.25">
      <c r="A331" s="11"/>
      <c r="B331" s="12"/>
      <c r="C331" s="12"/>
      <c r="D331" s="12"/>
      <c r="E331" s="12"/>
      <c r="F331" s="12"/>
      <c r="G331" s="12"/>
      <c r="H331" s="11"/>
      <c r="I331" s="11"/>
      <c r="J331" s="11"/>
    </row>
    <row r="332" spans="1:10" customFormat="1" ht="15.75" x14ac:dyDescent="0.25">
      <c r="A332" s="11"/>
      <c r="B332" s="12"/>
      <c r="C332" s="12"/>
      <c r="D332" s="12"/>
      <c r="E332" s="12"/>
      <c r="F332" s="12"/>
      <c r="G332" s="12"/>
      <c r="H332" s="11"/>
      <c r="I332" s="11"/>
      <c r="J332" s="11"/>
    </row>
    <row r="333" spans="1:10" customFormat="1" ht="15.75" x14ac:dyDescent="0.25">
      <c r="A333" s="11"/>
      <c r="B333" s="12"/>
      <c r="C333" s="12"/>
      <c r="D333" s="12"/>
      <c r="E333" s="12"/>
      <c r="F333" s="12"/>
      <c r="G333" s="12"/>
      <c r="H333" s="11"/>
      <c r="I333" s="11"/>
      <c r="J333" s="11"/>
    </row>
    <row r="334" spans="1:10" customFormat="1" ht="15.75" x14ac:dyDescent="0.25">
      <c r="A334" s="11"/>
      <c r="B334" s="12"/>
      <c r="C334" s="12"/>
      <c r="D334" s="12"/>
      <c r="E334" s="12"/>
      <c r="F334" s="12"/>
      <c r="G334" s="12"/>
      <c r="H334" s="11"/>
      <c r="I334" s="11"/>
      <c r="J334" s="11"/>
    </row>
    <row r="335" spans="1:10" customFormat="1" ht="15.75" x14ac:dyDescent="0.25">
      <c r="A335" s="11"/>
      <c r="B335" s="12"/>
      <c r="C335" s="12"/>
      <c r="D335" s="12"/>
      <c r="E335" s="12"/>
      <c r="F335" s="12"/>
      <c r="G335" s="12"/>
      <c r="H335" s="11"/>
      <c r="I335" s="11"/>
      <c r="J335" s="11"/>
    </row>
    <row r="336" spans="1:10" customFormat="1" ht="15.75" x14ac:dyDescent="0.25">
      <c r="A336" s="11"/>
      <c r="B336" s="12"/>
      <c r="C336" s="12"/>
      <c r="D336" s="12"/>
      <c r="E336" s="12"/>
      <c r="F336" s="12"/>
      <c r="G336" s="12"/>
      <c r="H336" s="11"/>
      <c r="I336" s="11"/>
      <c r="J336" s="11"/>
    </row>
    <row r="337" spans="1:10" customFormat="1" ht="15.75" x14ac:dyDescent="0.25">
      <c r="A337" s="11"/>
      <c r="B337" s="12"/>
      <c r="C337" s="12"/>
      <c r="D337" s="12"/>
      <c r="E337" s="12"/>
      <c r="F337" s="12"/>
      <c r="G337" s="12"/>
      <c r="H337" s="11"/>
      <c r="I337" s="11"/>
      <c r="J337" s="11"/>
    </row>
    <row r="338" spans="1:10" customFormat="1" ht="15.75" x14ac:dyDescent="0.25">
      <c r="A338" s="11"/>
      <c r="B338" s="12"/>
      <c r="C338" s="12"/>
      <c r="D338" s="12"/>
      <c r="E338" s="12"/>
      <c r="F338" s="12"/>
      <c r="G338" s="12"/>
      <c r="H338" s="11"/>
      <c r="I338" s="11"/>
      <c r="J338" s="11"/>
    </row>
    <row r="339" spans="1:10" customFormat="1" ht="15.75" x14ac:dyDescent="0.25">
      <c r="A339" s="11"/>
      <c r="B339" s="12"/>
      <c r="C339" s="12"/>
      <c r="D339" s="12"/>
      <c r="E339" s="12"/>
      <c r="F339" s="12"/>
      <c r="G339" s="12"/>
      <c r="H339" s="11"/>
      <c r="I339" s="11"/>
      <c r="J339" s="11"/>
    </row>
    <row r="340" spans="1:10" customFormat="1" ht="15.75" x14ac:dyDescent="0.25">
      <c r="A340" s="11"/>
      <c r="B340" s="12"/>
      <c r="C340" s="12"/>
      <c r="D340" s="12"/>
      <c r="E340" s="12"/>
      <c r="F340" s="12"/>
      <c r="G340" s="12"/>
      <c r="H340" s="11"/>
      <c r="I340" s="11"/>
      <c r="J340" s="11"/>
    </row>
    <row r="341" spans="1:10" customFormat="1" ht="15.75" x14ac:dyDescent="0.25">
      <c r="A341" s="11"/>
      <c r="B341" s="12"/>
      <c r="C341" s="12"/>
      <c r="D341" s="12"/>
      <c r="E341" s="12"/>
      <c r="F341" s="12"/>
      <c r="G341" s="12"/>
      <c r="H341" s="11"/>
      <c r="I341" s="11"/>
      <c r="J341" s="11"/>
    </row>
    <row r="342" spans="1:10" customFormat="1" ht="15.75" x14ac:dyDescent="0.25">
      <c r="A342" s="11"/>
      <c r="B342" s="12"/>
      <c r="C342" s="12"/>
      <c r="D342" s="12"/>
      <c r="E342" s="12"/>
      <c r="F342" s="12"/>
      <c r="G342" s="12"/>
      <c r="H342" s="11"/>
      <c r="I342" s="11"/>
      <c r="J342" s="11"/>
    </row>
    <row r="343" spans="1:10" customFormat="1" ht="15.75" x14ac:dyDescent="0.25">
      <c r="A343" s="11"/>
      <c r="B343" s="12"/>
      <c r="C343" s="12"/>
      <c r="D343" s="12"/>
      <c r="E343" s="12"/>
      <c r="F343" s="12"/>
      <c r="G343" s="12"/>
      <c r="H343" s="11"/>
      <c r="I343" s="11"/>
      <c r="J343" s="11"/>
    </row>
    <row r="344" spans="1:10" customFormat="1" ht="15.75" x14ac:dyDescent="0.25">
      <c r="A344" s="11"/>
      <c r="B344" s="12"/>
      <c r="C344" s="12"/>
      <c r="D344" s="12"/>
      <c r="E344" s="12"/>
      <c r="F344" s="12"/>
      <c r="G344" s="12"/>
      <c r="H344" s="11"/>
      <c r="I344" s="11"/>
      <c r="J344" s="11"/>
    </row>
    <row r="345" spans="1:10" customFormat="1" ht="15.75" x14ac:dyDescent="0.25">
      <c r="A345" s="11"/>
      <c r="B345" s="12"/>
      <c r="C345" s="12"/>
      <c r="D345" s="12"/>
      <c r="E345" s="12"/>
      <c r="F345" s="12"/>
      <c r="G345" s="12"/>
      <c r="H345" s="11"/>
      <c r="I345" s="11"/>
      <c r="J345" s="11"/>
    </row>
    <row r="346" spans="1:10" customFormat="1" ht="15.75" x14ac:dyDescent="0.25">
      <c r="A346" s="11"/>
      <c r="B346" s="12"/>
      <c r="C346" s="12"/>
      <c r="D346" s="12"/>
      <c r="E346" s="12"/>
      <c r="F346" s="12"/>
      <c r="G346" s="12"/>
      <c r="H346" s="11"/>
      <c r="I346" s="11"/>
      <c r="J346" s="11"/>
    </row>
    <row r="347" spans="1:10" customFormat="1" ht="15.75" x14ac:dyDescent="0.25">
      <c r="A347" s="11"/>
      <c r="B347" s="12"/>
      <c r="C347" s="12"/>
      <c r="D347" s="12"/>
      <c r="E347" s="12"/>
      <c r="F347" s="12"/>
      <c r="G347" s="12"/>
      <c r="H347" s="11"/>
      <c r="I347" s="11"/>
      <c r="J347" s="11"/>
    </row>
    <row r="348" spans="1:10" customFormat="1" ht="15.75" x14ac:dyDescent="0.25">
      <c r="A348" s="11"/>
      <c r="B348" s="12"/>
      <c r="C348" s="12"/>
      <c r="D348" s="12"/>
      <c r="E348" s="12"/>
      <c r="F348" s="12"/>
      <c r="G348" s="12"/>
      <c r="H348" s="11"/>
      <c r="I348" s="11"/>
      <c r="J348" s="11"/>
    </row>
    <row r="349" spans="1:10" customFormat="1" ht="15.75" x14ac:dyDescent="0.25">
      <c r="A349" s="11"/>
      <c r="B349" s="12"/>
      <c r="C349" s="12"/>
      <c r="D349" s="12"/>
      <c r="E349" s="12"/>
      <c r="F349" s="12"/>
      <c r="G349" s="12"/>
      <c r="H349" s="11"/>
      <c r="I349" s="11"/>
      <c r="J349" s="11"/>
    </row>
    <row r="350" spans="1:10" customFormat="1" ht="15.75" x14ac:dyDescent="0.25">
      <c r="A350" s="11"/>
      <c r="B350" s="12"/>
      <c r="C350" s="12"/>
      <c r="D350" s="12"/>
      <c r="E350" s="12"/>
      <c r="F350" s="12"/>
      <c r="G350" s="12"/>
      <c r="H350" s="11"/>
      <c r="I350" s="11"/>
      <c r="J350" s="11"/>
    </row>
    <row r="351" spans="1:10" customFormat="1" ht="15.75" x14ac:dyDescent="0.25">
      <c r="A351" s="11"/>
      <c r="B351" s="12"/>
      <c r="C351" s="12"/>
      <c r="D351" s="12"/>
      <c r="E351" s="12"/>
      <c r="F351" s="12"/>
      <c r="G351" s="12"/>
      <c r="H351" s="11"/>
      <c r="I351" s="11"/>
      <c r="J351" s="11"/>
    </row>
    <row r="352" spans="1:10" customFormat="1" ht="15.75" x14ac:dyDescent="0.25">
      <c r="A352" s="11"/>
      <c r="B352" s="12"/>
      <c r="C352" s="12"/>
      <c r="D352" s="12"/>
      <c r="E352" s="12"/>
      <c r="F352" s="12"/>
      <c r="G352" s="12"/>
      <c r="H352" s="11"/>
      <c r="I352" s="11"/>
      <c r="J352" s="11"/>
    </row>
    <row r="353" spans="1:10" customFormat="1" ht="15.75" x14ac:dyDescent="0.25">
      <c r="A353" s="11"/>
      <c r="B353" s="12"/>
      <c r="C353" s="12"/>
      <c r="D353" s="12"/>
      <c r="E353" s="12"/>
      <c r="F353" s="12"/>
      <c r="G353" s="12"/>
      <c r="H353" s="11"/>
      <c r="I353" s="11"/>
      <c r="J353" s="11"/>
    </row>
    <row r="354" spans="1:10" customFormat="1" ht="15.75" x14ac:dyDescent="0.25">
      <c r="A354" s="11"/>
      <c r="B354" s="12"/>
      <c r="C354" s="12"/>
      <c r="D354" s="12"/>
      <c r="E354" s="12"/>
      <c r="F354" s="12"/>
      <c r="G354" s="12"/>
      <c r="H354" s="11"/>
      <c r="I354" s="11"/>
      <c r="J354" s="11"/>
    </row>
    <row r="355" spans="1:10" customFormat="1" ht="15.75" x14ac:dyDescent="0.25">
      <c r="A355" s="11"/>
      <c r="B355" s="12"/>
      <c r="C355" s="12"/>
      <c r="D355" s="12"/>
      <c r="E355" s="12"/>
      <c r="F355" s="12"/>
      <c r="G355" s="12"/>
      <c r="H355" s="11"/>
      <c r="I355" s="11"/>
      <c r="J355" s="11"/>
    </row>
    <row r="356" spans="1:10" customFormat="1" ht="15.75" x14ac:dyDescent="0.25">
      <c r="A356" s="11"/>
      <c r="B356" s="12"/>
      <c r="C356" s="12"/>
      <c r="D356" s="12"/>
      <c r="E356" s="12"/>
      <c r="F356" s="12"/>
      <c r="G356" s="12"/>
      <c r="H356" s="11"/>
      <c r="I356" s="11"/>
      <c r="J356" s="11"/>
    </row>
    <row r="357" spans="1:10" customFormat="1" ht="15.75" x14ac:dyDescent="0.25">
      <c r="A357" s="11"/>
      <c r="B357" s="12"/>
      <c r="C357" s="12"/>
      <c r="D357" s="12"/>
      <c r="E357" s="12"/>
      <c r="F357" s="12"/>
      <c r="G357" s="12"/>
      <c r="H357" s="11"/>
      <c r="I357" s="11"/>
      <c r="J357" s="11"/>
    </row>
    <row r="358" spans="1:10" customFormat="1" ht="15.75" x14ac:dyDescent="0.25">
      <c r="A358" s="11"/>
      <c r="B358" s="12"/>
      <c r="C358" s="12"/>
      <c r="D358" s="12"/>
      <c r="E358" s="12"/>
      <c r="F358" s="12"/>
      <c r="G358" s="12"/>
      <c r="H358" s="11"/>
      <c r="I358" s="11"/>
      <c r="J358" s="11"/>
    </row>
    <row r="359" spans="1:10" customFormat="1" ht="15.75" x14ac:dyDescent="0.25">
      <c r="A359" s="11"/>
      <c r="B359" s="12"/>
      <c r="C359" s="12"/>
      <c r="D359" s="12"/>
      <c r="E359" s="12"/>
      <c r="F359" s="12"/>
      <c r="G359" s="12"/>
      <c r="H359" s="11"/>
      <c r="I359" s="11"/>
      <c r="J359" s="11"/>
    </row>
    <row r="360" spans="1:10" customFormat="1" ht="15.75" x14ac:dyDescent="0.25">
      <c r="A360" s="11"/>
      <c r="B360" s="12"/>
      <c r="C360" s="12"/>
      <c r="D360" s="12"/>
      <c r="E360" s="12"/>
      <c r="F360" s="12"/>
      <c r="G360" s="12"/>
      <c r="H360" s="11"/>
      <c r="I360" s="11"/>
      <c r="J360" s="11"/>
    </row>
    <row r="361" spans="1:10" customFormat="1" ht="15.75" x14ac:dyDescent="0.25">
      <c r="A361" s="11"/>
      <c r="B361" s="12"/>
      <c r="C361" s="12"/>
      <c r="D361" s="12"/>
      <c r="E361" s="12"/>
      <c r="F361" s="12"/>
      <c r="G361" s="12"/>
      <c r="H361" s="11"/>
      <c r="I361" s="11"/>
      <c r="J361" s="11"/>
    </row>
    <row r="362" spans="1:10" customFormat="1" ht="15.75" x14ac:dyDescent="0.25">
      <c r="A362" s="11"/>
      <c r="B362" s="12"/>
      <c r="C362" s="12"/>
      <c r="D362" s="12"/>
      <c r="E362" s="12"/>
      <c r="F362" s="12"/>
      <c r="G362" s="12"/>
      <c r="H362" s="11"/>
      <c r="I362" s="11"/>
      <c r="J362" s="11"/>
    </row>
    <row r="363" spans="1:10" customFormat="1" ht="15.75" x14ac:dyDescent="0.25">
      <c r="A363" s="11"/>
      <c r="B363" s="12"/>
      <c r="C363" s="12"/>
      <c r="D363" s="12"/>
      <c r="E363" s="12"/>
      <c r="F363" s="12"/>
      <c r="G363" s="12"/>
      <c r="H363" s="11"/>
      <c r="I363" s="11"/>
      <c r="J363" s="11"/>
    </row>
    <row r="364" spans="1:10" customFormat="1" ht="15.75" x14ac:dyDescent="0.25">
      <c r="A364" s="11"/>
      <c r="B364" s="12"/>
      <c r="C364" s="12"/>
      <c r="D364" s="12"/>
      <c r="E364" s="12"/>
      <c r="F364" s="12"/>
      <c r="G364" s="12"/>
      <c r="H364" s="11"/>
      <c r="I364" s="11"/>
      <c r="J364" s="11"/>
    </row>
    <row r="365" spans="1:10" customFormat="1" ht="15.75" x14ac:dyDescent="0.25">
      <c r="A365" s="11"/>
      <c r="B365" s="12"/>
      <c r="C365" s="12"/>
      <c r="D365" s="12"/>
      <c r="E365" s="12"/>
      <c r="F365" s="12"/>
      <c r="G365" s="12"/>
      <c r="H365" s="11"/>
      <c r="I365" s="11"/>
      <c r="J365" s="11"/>
    </row>
    <row r="366" spans="1:10" customFormat="1" ht="15.75" x14ac:dyDescent="0.25">
      <c r="A366" s="11"/>
      <c r="B366" s="12"/>
      <c r="C366" s="12"/>
      <c r="D366" s="12"/>
      <c r="E366" s="12"/>
      <c r="F366" s="12"/>
      <c r="G366" s="12"/>
      <c r="H366" s="11"/>
      <c r="I366" s="11"/>
      <c r="J366" s="11"/>
    </row>
    <row r="367" spans="1:10" customFormat="1" ht="15.75" x14ac:dyDescent="0.25">
      <c r="A367" s="11"/>
      <c r="B367" s="12"/>
      <c r="C367" s="12"/>
      <c r="D367" s="12"/>
      <c r="E367" s="12"/>
      <c r="F367" s="12"/>
      <c r="G367" s="12"/>
      <c r="H367" s="11"/>
      <c r="I367" s="11"/>
      <c r="J367" s="11"/>
    </row>
    <row r="368" spans="1:10" customFormat="1" ht="15.75" x14ac:dyDescent="0.25">
      <c r="A368" s="11"/>
      <c r="B368" s="12"/>
      <c r="C368" s="12"/>
      <c r="D368" s="12"/>
      <c r="E368" s="12"/>
      <c r="F368" s="12"/>
      <c r="G368" s="12"/>
      <c r="H368" s="11"/>
      <c r="I368" s="11"/>
      <c r="J368" s="11"/>
    </row>
    <row r="369" spans="1:10" customFormat="1" ht="15.75" x14ac:dyDescent="0.25">
      <c r="A369" s="11"/>
      <c r="B369" s="12"/>
      <c r="C369" s="12"/>
      <c r="D369" s="12"/>
      <c r="E369" s="12"/>
      <c r="F369" s="12"/>
      <c r="G369" s="12"/>
      <c r="H369" s="11"/>
      <c r="I369" s="11"/>
      <c r="J369" s="11"/>
    </row>
    <row r="370" spans="1:10" customFormat="1" ht="15.75" x14ac:dyDescent="0.25">
      <c r="A370" s="11"/>
      <c r="B370" s="12"/>
      <c r="C370" s="12"/>
      <c r="D370" s="12"/>
      <c r="E370" s="12"/>
      <c r="F370" s="12"/>
      <c r="G370" s="12"/>
      <c r="H370" s="11"/>
      <c r="I370" s="11"/>
      <c r="J370" s="11"/>
    </row>
    <row r="371" spans="1:10" customFormat="1" ht="15.75" x14ac:dyDescent="0.25">
      <c r="A371" s="11"/>
      <c r="B371" s="12"/>
      <c r="C371" s="12"/>
      <c r="D371" s="12"/>
      <c r="E371" s="12"/>
      <c r="F371" s="12"/>
      <c r="G371" s="12"/>
      <c r="H371" s="11"/>
      <c r="I371" s="11"/>
      <c r="J371" s="11"/>
    </row>
    <row r="372" spans="1:10" customFormat="1" ht="15.75" x14ac:dyDescent="0.25">
      <c r="A372" s="11"/>
      <c r="B372" s="12"/>
      <c r="C372" s="12"/>
      <c r="D372" s="12"/>
      <c r="E372" s="12"/>
      <c r="F372" s="12"/>
      <c r="G372" s="12"/>
      <c r="H372" s="11"/>
      <c r="I372" s="11"/>
      <c r="J372" s="11"/>
    </row>
    <row r="373" spans="1:10" customFormat="1" ht="15.75" x14ac:dyDescent="0.25">
      <c r="A373" s="11"/>
      <c r="B373" s="12"/>
      <c r="C373" s="12"/>
      <c r="D373" s="12"/>
      <c r="E373" s="12"/>
      <c r="F373" s="12"/>
      <c r="G373" s="12"/>
      <c r="H373" s="11"/>
      <c r="I373" s="11"/>
      <c r="J373" s="11"/>
    </row>
    <row r="374" spans="1:10" customFormat="1" ht="15.75" x14ac:dyDescent="0.25">
      <c r="A374" s="11"/>
      <c r="B374" s="12"/>
      <c r="C374" s="12"/>
      <c r="D374" s="12"/>
      <c r="E374" s="12"/>
      <c r="F374" s="12"/>
      <c r="G374" s="12"/>
      <c r="H374" s="11"/>
      <c r="I374" s="11"/>
      <c r="J374" s="11"/>
    </row>
    <row r="375" spans="1:10" customFormat="1" ht="15.75" x14ac:dyDescent="0.25">
      <c r="A375" s="11"/>
      <c r="B375" s="12"/>
      <c r="C375" s="12"/>
      <c r="D375" s="12"/>
      <c r="E375" s="12"/>
      <c r="F375" s="12"/>
      <c r="G375" s="12"/>
      <c r="H375" s="11"/>
      <c r="I375" s="11"/>
      <c r="J375" s="11"/>
    </row>
    <row r="376" spans="1:10" customFormat="1" ht="15.75" x14ac:dyDescent="0.25">
      <c r="A376" s="11"/>
      <c r="B376" s="12"/>
      <c r="C376" s="12"/>
      <c r="D376" s="12"/>
      <c r="E376" s="12"/>
      <c r="F376" s="12"/>
      <c r="G376" s="12"/>
      <c r="H376" s="11"/>
      <c r="I376" s="11"/>
      <c r="J376" s="11"/>
    </row>
    <row r="377" spans="1:10" customFormat="1" ht="15.75" x14ac:dyDescent="0.25">
      <c r="A377" s="11"/>
      <c r="B377" s="12"/>
      <c r="C377" s="12"/>
      <c r="D377" s="12"/>
      <c r="E377" s="12"/>
      <c r="F377" s="12"/>
      <c r="G377" s="12"/>
      <c r="H377" s="11"/>
      <c r="I377" s="11"/>
      <c r="J377" s="11"/>
    </row>
    <row r="378" spans="1:10" customFormat="1" ht="15.75" x14ac:dyDescent="0.25">
      <c r="A378" s="11"/>
      <c r="B378" s="12"/>
      <c r="C378" s="12"/>
      <c r="D378" s="12"/>
      <c r="E378" s="12"/>
      <c r="F378" s="12"/>
      <c r="G378" s="12"/>
      <c r="H378" s="11"/>
      <c r="I378" s="11"/>
      <c r="J378" s="11"/>
    </row>
    <row r="379" spans="1:10" customFormat="1" ht="15.75" x14ac:dyDescent="0.25">
      <c r="A379" s="11"/>
      <c r="B379" s="12"/>
      <c r="C379" s="12"/>
      <c r="D379" s="12"/>
      <c r="E379" s="12"/>
      <c r="F379" s="12"/>
      <c r="G379" s="12"/>
      <c r="H379" s="11"/>
      <c r="I379" s="11"/>
      <c r="J379" s="11"/>
    </row>
    <row r="380" spans="1:10" customFormat="1" ht="15.75" x14ac:dyDescent="0.25">
      <c r="A380" s="11"/>
      <c r="B380" s="12"/>
      <c r="C380" s="12"/>
      <c r="D380" s="12"/>
      <c r="E380" s="12"/>
      <c r="F380" s="12"/>
      <c r="G380" s="12"/>
      <c r="H380" s="11"/>
      <c r="I380" s="11"/>
      <c r="J380" s="11"/>
    </row>
    <row r="381" spans="1:10" customFormat="1" ht="15.75" x14ac:dyDescent="0.25">
      <c r="A381" s="11"/>
      <c r="B381" s="12"/>
      <c r="C381" s="12"/>
      <c r="D381" s="12"/>
      <c r="E381" s="12"/>
      <c r="F381" s="12"/>
      <c r="G381" s="12"/>
      <c r="H381" s="11"/>
      <c r="I381" s="11"/>
      <c r="J381" s="11"/>
    </row>
    <row r="382" spans="1:10" customFormat="1" ht="15.75" x14ac:dyDescent="0.25">
      <c r="A382" s="11"/>
      <c r="B382" s="12"/>
      <c r="C382" s="12"/>
      <c r="D382" s="12"/>
      <c r="E382" s="12"/>
      <c r="F382" s="12"/>
      <c r="G382" s="12"/>
      <c r="H382" s="11"/>
      <c r="I382" s="11"/>
      <c r="J382" s="11"/>
    </row>
    <row r="383" spans="1:10" customFormat="1" ht="15.75" x14ac:dyDescent="0.25">
      <c r="A383" s="11"/>
      <c r="B383" s="12"/>
      <c r="C383" s="12"/>
      <c r="D383" s="12"/>
      <c r="E383" s="12"/>
      <c r="F383" s="12"/>
      <c r="G383" s="12"/>
      <c r="H383" s="11"/>
      <c r="I383" s="11"/>
      <c r="J383" s="11"/>
    </row>
    <row r="384" spans="1:10" customFormat="1" ht="15.75" x14ac:dyDescent="0.25">
      <c r="A384" s="11"/>
      <c r="B384" s="12"/>
      <c r="C384" s="12"/>
      <c r="D384" s="12"/>
      <c r="E384" s="12"/>
      <c r="F384" s="12"/>
      <c r="G384" s="12"/>
      <c r="H384" s="11"/>
      <c r="I384" s="11"/>
      <c r="J384" s="11"/>
    </row>
    <row r="385" spans="1:10" customFormat="1" ht="15.75" x14ac:dyDescent="0.25">
      <c r="A385" s="11"/>
      <c r="B385" s="12"/>
      <c r="C385" s="12"/>
      <c r="D385" s="12"/>
      <c r="E385" s="12"/>
      <c r="F385" s="12"/>
      <c r="G385" s="12"/>
      <c r="H385" s="11"/>
      <c r="I385" s="11"/>
      <c r="J385" s="11"/>
    </row>
    <row r="386" spans="1:10" customFormat="1" ht="15.75" x14ac:dyDescent="0.25">
      <c r="A386" s="11"/>
      <c r="B386" s="12"/>
      <c r="C386" s="12"/>
      <c r="D386" s="12"/>
      <c r="E386" s="12"/>
      <c r="F386" s="12"/>
      <c r="G386" s="12"/>
      <c r="H386" s="11"/>
      <c r="I386" s="11"/>
      <c r="J386" s="11"/>
    </row>
    <row r="387" spans="1:10" customFormat="1" ht="15.75" x14ac:dyDescent="0.25">
      <c r="A387" s="11"/>
      <c r="B387" s="12"/>
      <c r="C387" s="12"/>
      <c r="D387" s="12"/>
      <c r="E387" s="12"/>
      <c r="F387" s="12"/>
      <c r="G387" s="12"/>
      <c r="H387" s="11"/>
      <c r="I387" s="11"/>
      <c r="J387" s="11"/>
    </row>
    <row r="388" spans="1:10" customFormat="1" ht="15.75" x14ac:dyDescent="0.25">
      <c r="A388" s="11"/>
      <c r="B388" s="12"/>
      <c r="C388" s="12"/>
      <c r="D388" s="12"/>
      <c r="E388" s="12"/>
      <c r="F388" s="12"/>
      <c r="G388" s="12"/>
      <c r="H388" s="11"/>
      <c r="I388" s="11"/>
      <c r="J388" s="11"/>
    </row>
    <row r="389" spans="1:10" customFormat="1" ht="15.75" x14ac:dyDescent="0.25">
      <c r="A389" s="11"/>
      <c r="B389" s="12"/>
      <c r="C389" s="12"/>
      <c r="D389" s="12"/>
      <c r="E389" s="12"/>
      <c r="F389" s="12"/>
      <c r="G389" s="12"/>
      <c r="H389" s="11"/>
      <c r="I389" s="11"/>
      <c r="J389" s="11"/>
    </row>
    <row r="390" spans="1:10" customFormat="1" ht="15.75" x14ac:dyDescent="0.25">
      <c r="A390" s="11"/>
      <c r="B390" s="12"/>
      <c r="C390" s="12"/>
      <c r="D390" s="12"/>
      <c r="E390" s="12"/>
      <c r="F390" s="12"/>
      <c r="G390" s="12"/>
      <c r="H390" s="11"/>
      <c r="I390" s="11"/>
      <c r="J390" s="11"/>
    </row>
    <row r="391" spans="1:10" customFormat="1" ht="15.75" x14ac:dyDescent="0.25">
      <c r="A391" s="11"/>
      <c r="B391" s="12"/>
      <c r="C391" s="12"/>
      <c r="D391" s="12"/>
      <c r="E391" s="12"/>
      <c r="F391" s="12"/>
      <c r="G391" s="12"/>
      <c r="H391" s="11"/>
      <c r="I391" s="11"/>
      <c r="J391" s="11"/>
    </row>
    <row r="392" spans="1:10" customFormat="1" ht="15.75" x14ac:dyDescent="0.25">
      <c r="A392" s="11"/>
      <c r="B392" s="12"/>
      <c r="C392" s="12"/>
      <c r="D392" s="12"/>
      <c r="E392" s="12"/>
      <c r="F392" s="12"/>
      <c r="G392" s="12"/>
      <c r="H392" s="11"/>
      <c r="I392" s="11"/>
      <c r="J392" s="11"/>
    </row>
    <row r="393" spans="1:10" customFormat="1" ht="15.75" x14ac:dyDescent="0.25">
      <c r="A393" s="11"/>
      <c r="B393" s="12"/>
      <c r="C393" s="12"/>
      <c r="D393" s="12"/>
      <c r="E393" s="12"/>
      <c r="F393" s="12"/>
      <c r="G393" s="12"/>
      <c r="H393" s="11"/>
      <c r="I393" s="11"/>
      <c r="J393" s="11"/>
    </row>
    <row r="394" spans="1:10" customFormat="1" ht="15.75" x14ac:dyDescent="0.25">
      <c r="A394" s="11"/>
      <c r="B394" s="12"/>
      <c r="C394" s="12"/>
      <c r="D394" s="12"/>
      <c r="E394" s="12"/>
      <c r="F394" s="12"/>
      <c r="G394" s="12"/>
      <c r="H394" s="11"/>
      <c r="I394" s="11"/>
      <c r="J394" s="11"/>
    </row>
    <row r="395" spans="1:10" customFormat="1" ht="15.75" x14ac:dyDescent="0.25">
      <c r="A395" s="11"/>
      <c r="B395" s="12"/>
      <c r="C395" s="12"/>
      <c r="D395" s="12"/>
      <c r="E395" s="12"/>
      <c r="F395" s="12"/>
      <c r="G395" s="12"/>
      <c r="H395" s="11"/>
      <c r="I395" s="11"/>
      <c r="J395" s="11"/>
    </row>
    <row r="396" spans="1:10" customFormat="1" ht="15.75" x14ac:dyDescent="0.25">
      <c r="A396" s="11"/>
      <c r="B396" s="12"/>
      <c r="C396" s="12"/>
      <c r="D396" s="12"/>
      <c r="E396" s="12"/>
      <c r="F396" s="12"/>
      <c r="G396" s="12"/>
      <c r="H396" s="11"/>
      <c r="I396" s="11"/>
      <c r="J396" s="11"/>
    </row>
    <row r="397" spans="1:10" customFormat="1" ht="15.75" x14ac:dyDescent="0.25">
      <c r="A397" s="11"/>
      <c r="B397" s="12"/>
      <c r="C397" s="12"/>
      <c r="D397" s="12"/>
      <c r="E397" s="12"/>
      <c r="F397" s="12"/>
      <c r="G397" s="12"/>
      <c r="H397" s="11"/>
      <c r="I397" s="11"/>
      <c r="J397" s="11"/>
    </row>
    <row r="398" spans="1:10" customFormat="1" ht="15.75" x14ac:dyDescent="0.25">
      <c r="A398" s="11"/>
      <c r="B398" s="12"/>
      <c r="C398" s="12"/>
      <c r="D398" s="12"/>
      <c r="E398" s="12"/>
      <c r="F398" s="12"/>
      <c r="G398" s="12"/>
      <c r="H398" s="11"/>
      <c r="I398" s="11"/>
      <c r="J398" s="11"/>
    </row>
    <row r="399" spans="1:10" customFormat="1" ht="15.75" x14ac:dyDescent="0.25">
      <c r="A399" s="11"/>
      <c r="B399" s="12"/>
      <c r="C399" s="12"/>
      <c r="D399" s="12"/>
      <c r="E399" s="12"/>
      <c r="F399" s="12"/>
      <c r="G399" s="12"/>
      <c r="H399" s="11"/>
      <c r="I399" s="11"/>
      <c r="J399" s="11"/>
    </row>
    <row r="400" spans="1:10" customFormat="1" ht="15.75" x14ac:dyDescent="0.25">
      <c r="A400" s="11"/>
      <c r="B400" s="12"/>
      <c r="C400" s="12"/>
      <c r="D400" s="12"/>
      <c r="E400" s="12"/>
      <c r="F400" s="12"/>
      <c r="G400" s="12"/>
      <c r="H400" s="11"/>
      <c r="I400" s="11"/>
      <c r="J400" s="11"/>
    </row>
    <row r="401" spans="1:10" customFormat="1" ht="15.75" x14ac:dyDescent="0.25">
      <c r="A401" s="11"/>
      <c r="B401" s="12"/>
      <c r="C401" s="12"/>
      <c r="D401" s="12"/>
      <c r="E401" s="12"/>
      <c r="F401" s="12"/>
      <c r="G401" s="12"/>
      <c r="H401" s="11"/>
      <c r="I401" s="11"/>
      <c r="J401" s="11"/>
    </row>
    <row r="402" spans="1:10" customFormat="1" ht="15.75" x14ac:dyDescent="0.25">
      <c r="A402" s="11"/>
      <c r="B402" s="12"/>
      <c r="C402" s="12"/>
      <c r="D402" s="12"/>
      <c r="E402" s="12"/>
      <c r="F402" s="12"/>
      <c r="G402" s="12"/>
      <c r="H402" s="11"/>
      <c r="I402" s="11"/>
      <c r="J402" s="11"/>
    </row>
    <row r="403" spans="1:10" customFormat="1" ht="15.75" x14ac:dyDescent="0.25">
      <c r="A403" s="11"/>
      <c r="B403" s="12"/>
      <c r="C403" s="12"/>
      <c r="D403" s="12"/>
      <c r="E403" s="12"/>
      <c r="F403" s="12"/>
      <c r="G403" s="12"/>
      <c r="H403" s="11"/>
      <c r="I403" s="11"/>
      <c r="J403" s="11"/>
    </row>
    <row r="404" spans="1:10" customFormat="1" ht="15.75" x14ac:dyDescent="0.25">
      <c r="A404" s="11"/>
      <c r="B404" s="12"/>
      <c r="C404" s="12"/>
      <c r="D404" s="12"/>
      <c r="E404" s="12"/>
      <c r="F404" s="12"/>
      <c r="G404" s="12"/>
      <c r="H404" s="11"/>
      <c r="I404" s="11"/>
      <c r="J404" s="11"/>
    </row>
    <row r="405" spans="1:10" customFormat="1" ht="15.75" x14ac:dyDescent="0.25">
      <c r="A405" s="11"/>
      <c r="B405" s="12"/>
      <c r="C405" s="12"/>
      <c r="D405" s="12"/>
      <c r="E405" s="12"/>
      <c r="F405" s="12"/>
      <c r="G405" s="12"/>
      <c r="H405" s="11"/>
      <c r="I405" s="11"/>
      <c r="J405" s="11"/>
    </row>
    <row r="406" spans="1:10" customFormat="1" ht="15.75" x14ac:dyDescent="0.25">
      <c r="A406" s="11"/>
      <c r="B406" s="12"/>
      <c r="C406" s="12"/>
      <c r="D406" s="12"/>
      <c r="E406" s="12"/>
      <c r="F406" s="12"/>
      <c r="G406" s="12"/>
      <c r="H406" s="11"/>
      <c r="I406" s="11"/>
      <c r="J406" s="11"/>
    </row>
    <row r="407" spans="1:10" customFormat="1" ht="15.75" x14ac:dyDescent="0.25">
      <c r="A407" s="11"/>
      <c r="B407" s="12"/>
      <c r="C407" s="12"/>
      <c r="D407" s="12"/>
      <c r="E407" s="12"/>
      <c r="F407" s="12"/>
      <c r="G407" s="12"/>
      <c r="H407" s="11"/>
      <c r="I407" s="11"/>
      <c r="J407" s="11"/>
    </row>
    <row r="408" spans="1:10" customFormat="1" ht="15.75" x14ac:dyDescent="0.25">
      <c r="A408" s="11"/>
      <c r="B408" s="12"/>
      <c r="C408" s="12"/>
      <c r="D408" s="12"/>
      <c r="E408" s="12"/>
      <c r="F408" s="12"/>
      <c r="G408" s="12"/>
      <c r="H408" s="11"/>
      <c r="I408" s="11"/>
      <c r="J408" s="11"/>
    </row>
    <row r="409" spans="1:10" customFormat="1" ht="15.75" x14ac:dyDescent="0.25">
      <c r="A409" s="11"/>
      <c r="B409" s="12"/>
      <c r="C409" s="12"/>
      <c r="D409" s="12"/>
      <c r="E409" s="12"/>
      <c r="F409" s="12"/>
      <c r="G409" s="12"/>
      <c r="H409" s="11"/>
      <c r="I409" s="11"/>
      <c r="J409" s="11"/>
    </row>
    <row r="410" spans="1:10" customFormat="1" ht="15.75" x14ac:dyDescent="0.25">
      <c r="A410" s="11"/>
      <c r="B410" s="12"/>
      <c r="C410" s="12"/>
      <c r="D410" s="12"/>
      <c r="E410" s="12"/>
      <c r="F410" s="12"/>
      <c r="G410" s="12"/>
      <c r="H410" s="11"/>
      <c r="I410" s="11"/>
      <c r="J410" s="11"/>
    </row>
    <row r="411" spans="1:10" customFormat="1" ht="15.75" x14ac:dyDescent="0.25">
      <c r="A411" s="11"/>
      <c r="B411" s="12"/>
      <c r="C411" s="12"/>
      <c r="D411" s="12"/>
      <c r="E411" s="12"/>
      <c r="F411" s="12"/>
      <c r="G411" s="12"/>
      <c r="H411" s="11"/>
      <c r="I411" s="11"/>
      <c r="J411" s="11"/>
    </row>
    <row r="412" spans="1:10" customFormat="1" ht="15.75" x14ac:dyDescent="0.25">
      <c r="A412" s="11"/>
      <c r="B412" s="12"/>
      <c r="C412" s="12"/>
      <c r="D412" s="12"/>
      <c r="E412" s="12"/>
      <c r="F412" s="12"/>
      <c r="G412" s="12"/>
      <c r="H412" s="11"/>
      <c r="I412" s="11"/>
      <c r="J412" s="11"/>
    </row>
    <row r="413" spans="1:10" customFormat="1" ht="15.75" x14ac:dyDescent="0.25">
      <c r="A413" s="11"/>
      <c r="B413" s="12"/>
      <c r="C413" s="12"/>
      <c r="D413" s="12"/>
      <c r="E413" s="12"/>
      <c r="F413" s="12"/>
      <c r="G413" s="12"/>
      <c r="H413" s="11"/>
      <c r="I413" s="11"/>
      <c r="J413" s="11"/>
    </row>
    <row r="414" spans="1:10" customFormat="1" ht="15.75" x14ac:dyDescent="0.25">
      <c r="A414" s="11"/>
      <c r="B414" s="12"/>
      <c r="C414" s="12"/>
      <c r="D414" s="12"/>
      <c r="E414" s="12"/>
      <c r="F414" s="12"/>
      <c r="G414" s="12"/>
      <c r="H414" s="11"/>
      <c r="I414" s="11"/>
      <c r="J414" s="11"/>
    </row>
    <row r="415" spans="1:10" customFormat="1" ht="15.75" x14ac:dyDescent="0.25">
      <c r="A415" s="11"/>
      <c r="B415" s="12"/>
      <c r="C415" s="12"/>
      <c r="D415" s="12"/>
      <c r="E415" s="12"/>
      <c r="F415" s="12"/>
      <c r="G415" s="12"/>
      <c r="H415" s="11"/>
      <c r="I415" s="11"/>
      <c r="J415" s="11"/>
    </row>
    <row r="416" spans="1:10" customFormat="1" ht="15.75" x14ac:dyDescent="0.25">
      <c r="A416" s="11"/>
      <c r="B416" s="12"/>
      <c r="C416" s="12"/>
      <c r="D416" s="12"/>
      <c r="E416" s="12"/>
      <c r="F416" s="12"/>
      <c r="G416" s="12"/>
      <c r="H416" s="11"/>
      <c r="I416" s="11"/>
      <c r="J416" s="11"/>
    </row>
    <row r="417" spans="1:10" customFormat="1" ht="15.75" x14ac:dyDescent="0.25">
      <c r="A417" s="11"/>
      <c r="B417" s="12"/>
      <c r="C417" s="12"/>
      <c r="D417" s="12"/>
      <c r="E417" s="12"/>
      <c r="F417" s="12"/>
      <c r="G417" s="12"/>
      <c r="H417" s="11"/>
      <c r="I417" s="11"/>
      <c r="J417" s="11"/>
    </row>
    <row r="418" spans="1:10" customFormat="1" ht="15.75" x14ac:dyDescent="0.25">
      <c r="A418" s="11"/>
      <c r="B418" s="12"/>
      <c r="C418" s="12"/>
      <c r="D418" s="12"/>
      <c r="E418" s="12"/>
      <c r="F418" s="12"/>
      <c r="G418" s="12"/>
      <c r="H418" s="11"/>
      <c r="I418" s="11"/>
      <c r="J418" s="11"/>
    </row>
    <row r="419" spans="1:10" customFormat="1" ht="15.75" x14ac:dyDescent="0.25">
      <c r="A419" s="11"/>
      <c r="B419" s="12"/>
      <c r="C419" s="12"/>
      <c r="D419" s="12"/>
      <c r="E419" s="12"/>
      <c r="F419" s="12"/>
      <c r="G419" s="12"/>
      <c r="H419" s="11"/>
      <c r="I419" s="11"/>
      <c r="J419" s="11"/>
    </row>
    <row r="420" spans="1:10" customFormat="1" ht="15.75" x14ac:dyDescent="0.25">
      <c r="A420" s="11"/>
      <c r="B420" s="12"/>
      <c r="C420" s="12"/>
      <c r="D420" s="12"/>
      <c r="E420" s="12"/>
      <c r="F420" s="12"/>
      <c r="G420" s="12"/>
      <c r="H420" s="11"/>
      <c r="I420" s="11"/>
      <c r="J420" s="11"/>
    </row>
    <row r="421" spans="1:10" customFormat="1" ht="15.75" x14ac:dyDescent="0.25">
      <c r="A421" s="11"/>
      <c r="B421" s="12"/>
      <c r="C421" s="12"/>
      <c r="D421" s="12"/>
      <c r="E421" s="12"/>
      <c r="F421" s="12"/>
      <c r="G421" s="12"/>
      <c r="H421" s="11"/>
      <c r="I421" s="11"/>
      <c r="J421" s="11"/>
    </row>
    <row r="422" spans="1:10" customFormat="1" ht="15.75" x14ac:dyDescent="0.25">
      <c r="A422" s="11"/>
      <c r="B422" s="12"/>
      <c r="C422" s="12"/>
      <c r="D422" s="12"/>
      <c r="E422" s="12"/>
      <c r="F422" s="12"/>
      <c r="G422" s="12"/>
      <c r="H422" s="11"/>
      <c r="I422" s="11"/>
      <c r="J422" s="11"/>
    </row>
    <row r="423" spans="1:10" customFormat="1" ht="15.75" x14ac:dyDescent="0.25">
      <c r="A423" s="11"/>
      <c r="B423" s="12"/>
      <c r="C423" s="12"/>
      <c r="D423" s="12"/>
      <c r="E423" s="12"/>
      <c r="F423" s="12"/>
      <c r="G423" s="12"/>
      <c r="H423" s="11"/>
      <c r="I423" s="11"/>
      <c r="J423" s="11"/>
    </row>
    <row r="424" spans="1:10" customFormat="1" ht="15.75" x14ac:dyDescent="0.25">
      <c r="A424" s="11"/>
      <c r="B424" s="12"/>
      <c r="C424" s="12"/>
      <c r="D424" s="12"/>
      <c r="E424" s="12"/>
      <c r="F424" s="12"/>
      <c r="G424" s="12"/>
      <c r="H424" s="11"/>
      <c r="I424" s="11"/>
      <c r="J424" s="11"/>
    </row>
    <row r="425" spans="1:10" customFormat="1" ht="15.75" x14ac:dyDescent="0.25">
      <c r="A425" s="11"/>
      <c r="B425" s="12"/>
      <c r="C425" s="12"/>
      <c r="D425" s="12"/>
      <c r="E425" s="12"/>
      <c r="F425" s="12"/>
      <c r="G425" s="12"/>
      <c r="H425" s="11"/>
      <c r="I425" s="11"/>
      <c r="J425" s="11"/>
    </row>
    <row r="426" spans="1:10" customFormat="1" ht="15.75" x14ac:dyDescent="0.25">
      <c r="A426" s="11"/>
      <c r="B426" s="12"/>
      <c r="C426" s="12"/>
      <c r="D426" s="12"/>
      <c r="E426" s="12"/>
      <c r="F426" s="12"/>
      <c r="G426" s="12"/>
      <c r="H426" s="11"/>
      <c r="I426" s="11"/>
      <c r="J426" s="11"/>
    </row>
    <row r="427" spans="1:10" customFormat="1" ht="15.75" x14ac:dyDescent="0.25">
      <c r="A427" s="11"/>
      <c r="B427" s="12"/>
      <c r="C427" s="12"/>
      <c r="D427" s="12"/>
      <c r="E427" s="12"/>
      <c r="F427" s="12"/>
      <c r="G427" s="12"/>
      <c r="H427" s="11"/>
      <c r="I427" s="11"/>
      <c r="J427" s="11"/>
    </row>
    <row r="428" spans="1:10" customFormat="1" ht="15.75" x14ac:dyDescent="0.25">
      <c r="A428" s="11"/>
      <c r="B428" s="12"/>
      <c r="C428" s="12"/>
      <c r="D428" s="12"/>
      <c r="E428" s="12"/>
      <c r="F428" s="12"/>
      <c r="G428" s="12"/>
      <c r="H428" s="11"/>
      <c r="I428" s="11"/>
      <c r="J428" s="11"/>
    </row>
    <row r="429" spans="1:10" customFormat="1" ht="15.75" x14ac:dyDescent="0.25">
      <c r="A429" s="11"/>
      <c r="B429" s="12"/>
      <c r="C429" s="12"/>
      <c r="D429" s="12"/>
      <c r="E429" s="12"/>
      <c r="F429" s="12"/>
      <c r="G429" s="12"/>
      <c r="H429" s="11"/>
      <c r="I429" s="11"/>
      <c r="J429" s="11"/>
    </row>
    <row r="430" spans="1:10" customFormat="1" ht="15.75" x14ac:dyDescent="0.25">
      <c r="A430" s="11"/>
      <c r="B430" s="12"/>
      <c r="C430" s="12"/>
      <c r="D430" s="12"/>
      <c r="E430" s="12"/>
      <c r="F430" s="12"/>
      <c r="G430" s="12"/>
      <c r="H430" s="11"/>
      <c r="I430" s="11"/>
      <c r="J430" s="11"/>
    </row>
    <row r="431" spans="1:10" customFormat="1" ht="15.75" x14ac:dyDescent="0.25">
      <c r="A431" s="11"/>
      <c r="B431" s="12"/>
      <c r="C431" s="12"/>
      <c r="D431" s="12"/>
      <c r="E431" s="12"/>
      <c r="F431" s="12"/>
      <c r="G431" s="12"/>
      <c r="H431" s="11"/>
      <c r="I431" s="11"/>
      <c r="J431" s="11"/>
    </row>
    <row r="432" spans="1:10" customFormat="1" ht="15.75" x14ac:dyDescent="0.25">
      <c r="A432" s="11"/>
      <c r="B432" s="12"/>
      <c r="C432" s="12"/>
      <c r="D432" s="12"/>
      <c r="E432" s="12"/>
      <c r="F432" s="12"/>
      <c r="G432" s="12"/>
      <c r="H432" s="11"/>
      <c r="I432" s="11"/>
      <c r="J432" s="11"/>
    </row>
    <row r="433" spans="1:10" customFormat="1" ht="15.75" x14ac:dyDescent="0.25">
      <c r="A433" s="11"/>
      <c r="B433" s="12"/>
      <c r="C433" s="12"/>
      <c r="D433" s="12"/>
      <c r="E433" s="12"/>
      <c r="F433" s="12"/>
      <c r="G433" s="12"/>
      <c r="H433" s="11"/>
      <c r="I433" s="11"/>
      <c r="J433" s="11"/>
    </row>
    <row r="434" spans="1:10" customFormat="1" ht="15.75" x14ac:dyDescent="0.25">
      <c r="A434" s="11"/>
      <c r="B434" s="12"/>
      <c r="C434" s="12"/>
      <c r="D434" s="12"/>
      <c r="E434" s="12"/>
      <c r="F434" s="12"/>
      <c r="G434" s="12"/>
      <c r="H434" s="11"/>
      <c r="I434" s="11"/>
      <c r="J434" s="11"/>
    </row>
    <row r="435" spans="1:10" customFormat="1" ht="15.75" x14ac:dyDescent="0.25">
      <c r="A435" s="11"/>
      <c r="B435" s="12"/>
      <c r="C435" s="12"/>
      <c r="D435" s="12"/>
      <c r="E435" s="12"/>
      <c r="F435" s="12"/>
      <c r="G435" s="12"/>
      <c r="H435" s="11"/>
      <c r="I435" s="11"/>
      <c r="J435" s="11"/>
    </row>
    <row r="436" spans="1:10" customFormat="1" ht="15.75" x14ac:dyDescent="0.25">
      <c r="A436" s="11"/>
      <c r="B436" s="12"/>
      <c r="C436" s="12"/>
      <c r="D436" s="12"/>
      <c r="E436" s="12"/>
      <c r="F436" s="12"/>
      <c r="G436" s="12"/>
      <c r="H436" s="11"/>
      <c r="I436" s="11"/>
      <c r="J436" s="11"/>
    </row>
    <row r="437" spans="1:10" customFormat="1" ht="15.75" x14ac:dyDescent="0.25">
      <c r="A437" s="11"/>
      <c r="B437" s="12"/>
      <c r="C437" s="12"/>
      <c r="D437" s="12"/>
      <c r="E437" s="12"/>
      <c r="F437" s="12"/>
      <c r="G437" s="12"/>
      <c r="H437" s="11"/>
      <c r="I437" s="11"/>
      <c r="J437" s="11"/>
    </row>
    <row r="438" spans="1:10" customFormat="1" ht="15.75" x14ac:dyDescent="0.25">
      <c r="A438" s="11"/>
      <c r="B438" s="12"/>
      <c r="C438" s="12"/>
      <c r="D438" s="12"/>
      <c r="E438" s="12"/>
      <c r="F438" s="12"/>
      <c r="G438" s="12"/>
      <c r="H438" s="11"/>
      <c r="I438" s="11"/>
      <c r="J438" s="11"/>
    </row>
    <row r="439" spans="1:10" customFormat="1" ht="15.75" x14ac:dyDescent="0.25">
      <c r="A439" s="11"/>
      <c r="B439" s="12"/>
      <c r="C439" s="12"/>
      <c r="D439" s="12"/>
      <c r="E439" s="12"/>
      <c r="F439" s="12"/>
      <c r="G439" s="12"/>
      <c r="H439" s="11"/>
      <c r="I439" s="11"/>
      <c r="J439" s="11"/>
    </row>
    <row r="440" spans="1:10" customFormat="1" ht="15.75" x14ac:dyDescent="0.25">
      <c r="A440" s="11"/>
      <c r="B440" s="12"/>
      <c r="C440" s="12"/>
      <c r="D440" s="12"/>
      <c r="E440" s="12"/>
      <c r="F440" s="12"/>
      <c r="G440" s="12"/>
      <c r="H440" s="11"/>
      <c r="I440" s="11"/>
      <c r="J440" s="11"/>
    </row>
    <row r="441" spans="1:10" customFormat="1" ht="15.75" x14ac:dyDescent="0.25">
      <c r="A441" s="11"/>
      <c r="B441" s="12"/>
      <c r="C441" s="12"/>
      <c r="D441" s="12"/>
      <c r="E441" s="12"/>
      <c r="F441" s="12"/>
      <c r="G441" s="12"/>
      <c r="H441" s="11"/>
      <c r="I441" s="11"/>
      <c r="J441" s="11"/>
    </row>
    <row r="442" spans="1:10" customFormat="1" ht="15.75" x14ac:dyDescent="0.25">
      <c r="A442" s="11"/>
      <c r="B442" s="12"/>
      <c r="C442" s="12"/>
      <c r="D442" s="12"/>
      <c r="E442" s="12"/>
      <c r="F442" s="12"/>
      <c r="G442" s="12"/>
      <c r="H442" s="11"/>
      <c r="I442" s="11"/>
      <c r="J442" s="11"/>
    </row>
    <row r="443" spans="1:10" customFormat="1" ht="15.75" x14ac:dyDescent="0.25">
      <c r="A443" s="11"/>
      <c r="B443" s="12"/>
      <c r="C443" s="12"/>
      <c r="D443" s="12"/>
      <c r="E443" s="12"/>
      <c r="F443" s="12"/>
      <c r="G443" s="12"/>
      <c r="H443" s="11"/>
      <c r="I443" s="11"/>
      <c r="J443" s="11"/>
    </row>
    <row r="444" spans="1:10" customFormat="1" ht="15.75" x14ac:dyDescent="0.25">
      <c r="A444" s="11"/>
      <c r="B444" s="12"/>
      <c r="C444" s="12"/>
      <c r="D444" s="12"/>
      <c r="E444" s="12"/>
      <c r="F444" s="12"/>
      <c r="G444" s="12"/>
      <c r="H444" s="11"/>
      <c r="I444" s="11"/>
      <c r="J444" s="11"/>
    </row>
    <row r="445" spans="1:10" customFormat="1" ht="15.75" x14ac:dyDescent="0.25">
      <c r="A445" s="11"/>
      <c r="B445" s="12"/>
      <c r="C445" s="12"/>
      <c r="D445" s="12"/>
      <c r="E445" s="12"/>
      <c r="F445" s="12"/>
      <c r="G445" s="12"/>
      <c r="H445" s="11"/>
      <c r="I445" s="11"/>
      <c r="J445" s="11"/>
    </row>
    <row r="446" spans="1:10" customFormat="1" ht="15.75" x14ac:dyDescent="0.25">
      <c r="A446" s="11"/>
      <c r="B446" s="12"/>
      <c r="C446" s="12"/>
      <c r="D446" s="12"/>
      <c r="E446" s="12"/>
      <c r="F446" s="12"/>
      <c r="G446" s="12"/>
      <c r="H446" s="11"/>
      <c r="I446" s="11"/>
      <c r="J446" s="11"/>
    </row>
    <row r="447" spans="1:10" customFormat="1" ht="15.75" x14ac:dyDescent="0.25">
      <c r="A447" s="11"/>
      <c r="B447" s="12"/>
      <c r="C447" s="12"/>
      <c r="D447" s="12"/>
      <c r="E447" s="12"/>
      <c r="F447" s="12"/>
      <c r="G447" s="12"/>
      <c r="H447" s="11"/>
      <c r="I447" s="11"/>
      <c r="J447" s="11"/>
    </row>
    <row r="448" spans="1:10" customFormat="1" ht="15.75" x14ac:dyDescent="0.25">
      <c r="A448" s="11"/>
      <c r="B448" s="12"/>
      <c r="C448" s="12"/>
      <c r="D448" s="12"/>
      <c r="E448" s="12"/>
      <c r="F448" s="12"/>
      <c r="G448" s="12"/>
      <c r="H448" s="11"/>
      <c r="I448" s="11"/>
      <c r="J448" s="11"/>
    </row>
    <row r="449" spans="1:10" customFormat="1" ht="15.75" x14ac:dyDescent="0.25">
      <c r="A449" s="11"/>
      <c r="B449" s="12"/>
      <c r="C449" s="12"/>
      <c r="D449" s="12"/>
      <c r="E449" s="12"/>
      <c r="F449" s="12"/>
      <c r="G449" s="12"/>
      <c r="H449" s="11"/>
      <c r="I449" s="11"/>
      <c r="J449" s="11"/>
    </row>
    <row r="450" spans="1:10" customFormat="1" ht="15.75" x14ac:dyDescent="0.25">
      <c r="A450" s="11"/>
      <c r="B450" s="12"/>
      <c r="C450" s="12"/>
      <c r="D450" s="12"/>
      <c r="E450" s="12"/>
      <c r="F450" s="12"/>
      <c r="G450" s="12"/>
      <c r="H450" s="11"/>
      <c r="I450" s="11"/>
      <c r="J450" s="11"/>
    </row>
    <row r="451" spans="1:10" customFormat="1" ht="15.75" x14ac:dyDescent="0.25">
      <c r="A451" s="11"/>
      <c r="B451" s="12"/>
      <c r="C451" s="12"/>
      <c r="D451" s="12"/>
      <c r="E451" s="12"/>
      <c r="F451" s="12"/>
      <c r="G451" s="12"/>
      <c r="H451" s="11"/>
      <c r="I451" s="11"/>
      <c r="J451" s="11"/>
    </row>
    <row r="452" spans="1:10" customFormat="1" ht="15.75" x14ac:dyDescent="0.25">
      <c r="A452" s="11"/>
      <c r="B452" s="12"/>
      <c r="C452" s="12"/>
      <c r="D452" s="12"/>
      <c r="E452" s="12"/>
      <c r="F452" s="12"/>
      <c r="G452" s="12"/>
      <c r="H452" s="11"/>
      <c r="I452" s="11"/>
      <c r="J452" s="11"/>
    </row>
    <row r="453" spans="1:10" customFormat="1" ht="15.75" x14ac:dyDescent="0.25">
      <c r="A453" s="11"/>
      <c r="B453" s="12"/>
      <c r="C453" s="12"/>
      <c r="D453" s="12"/>
      <c r="E453" s="12"/>
      <c r="F453" s="12"/>
      <c r="G453" s="12"/>
      <c r="H453" s="11"/>
      <c r="I453" s="11"/>
      <c r="J453" s="11"/>
    </row>
    <row r="454" spans="1:10" customFormat="1" ht="15.75" x14ac:dyDescent="0.25">
      <c r="A454" s="11"/>
      <c r="B454" s="12"/>
      <c r="C454" s="12"/>
      <c r="D454" s="12"/>
      <c r="E454" s="12"/>
      <c r="F454" s="12"/>
      <c r="G454" s="12"/>
      <c r="H454" s="11"/>
      <c r="I454" s="11"/>
      <c r="J454" s="11"/>
    </row>
    <row r="455" spans="1:10" customFormat="1" ht="15.75" x14ac:dyDescent="0.25">
      <c r="A455" s="11"/>
      <c r="B455" s="12"/>
      <c r="C455" s="12"/>
      <c r="D455" s="12"/>
      <c r="E455" s="12"/>
      <c r="F455" s="12"/>
      <c r="G455" s="12"/>
      <c r="H455" s="11"/>
      <c r="I455" s="11"/>
      <c r="J455" s="11"/>
    </row>
    <row r="456" spans="1:10" customFormat="1" ht="15.75" x14ac:dyDescent="0.25">
      <c r="A456" s="11"/>
      <c r="B456" s="12"/>
      <c r="C456" s="12"/>
      <c r="D456" s="12"/>
      <c r="E456" s="12"/>
      <c r="F456" s="12"/>
      <c r="G456" s="12"/>
      <c r="H456" s="11"/>
      <c r="I456" s="11"/>
      <c r="J456" s="11"/>
    </row>
    <row r="457" spans="1:10" customFormat="1" ht="15.75" x14ac:dyDescent="0.25">
      <c r="A457" s="11"/>
      <c r="B457" s="12"/>
      <c r="C457" s="12"/>
      <c r="D457" s="12"/>
      <c r="E457" s="12"/>
      <c r="F457" s="12"/>
      <c r="G457" s="12"/>
      <c r="H457" s="11"/>
      <c r="I457" s="11"/>
      <c r="J457" s="11"/>
    </row>
    <row r="458" spans="1:10" customFormat="1" ht="15.75" x14ac:dyDescent="0.25">
      <c r="A458" s="11"/>
      <c r="B458" s="12"/>
      <c r="C458" s="12"/>
      <c r="D458" s="12"/>
      <c r="E458" s="12"/>
      <c r="F458" s="12"/>
      <c r="G458" s="12"/>
      <c r="H458" s="11"/>
      <c r="I458" s="11"/>
      <c r="J458" s="11"/>
    </row>
    <row r="459" spans="1:10" customFormat="1" ht="15.75" x14ac:dyDescent="0.25">
      <c r="A459" s="11"/>
      <c r="B459" s="12"/>
      <c r="C459" s="12"/>
      <c r="D459" s="12"/>
      <c r="E459" s="12"/>
      <c r="F459" s="12"/>
      <c r="G459" s="12"/>
      <c r="H459" s="11"/>
      <c r="I459" s="11"/>
      <c r="J459" s="11"/>
    </row>
    <row r="460" spans="1:10" customFormat="1" ht="15.75" x14ac:dyDescent="0.25">
      <c r="A460" s="11"/>
      <c r="B460" s="12"/>
      <c r="C460" s="12"/>
      <c r="D460" s="12"/>
      <c r="E460" s="12"/>
      <c r="F460" s="12"/>
      <c r="G460" s="12"/>
      <c r="H460" s="11"/>
      <c r="I460" s="11"/>
      <c r="J460" s="11"/>
    </row>
    <row r="461" spans="1:10" customFormat="1" ht="15.75" x14ac:dyDescent="0.25">
      <c r="A461" s="11"/>
      <c r="B461" s="12"/>
      <c r="C461" s="12"/>
      <c r="D461" s="12"/>
      <c r="E461" s="12"/>
      <c r="F461" s="12"/>
      <c r="G461" s="12"/>
      <c r="H461" s="11"/>
      <c r="I461" s="11"/>
      <c r="J461" s="11"/>
    </row>
    <row r="462" spans="1:10" customFormat="1" ht="15.75" x14ac:dyDescent="0.25">
      <c r="A462" s="11"/>
      <c r="B462" s="12"/>
      <c r="C462" s="12"/>
      <c r="D462" s="12"/>
      <c r="E462" s="12"/>
      <c r="F462" s="12"/>
      <c r="G462" s="12"/>
      <c r="H462" s="11"/>
      <c r="I462" s="11"/>
      <c r="J462" s="11"/>
    </row>
    <row r="463" spans="1:10" customFormat="1" ht="15.75" x14ac:dyDescent="0.25">
      <c r="A463" s="11"/>
      <c r="B463" s="12"/>
      <c r="C463" s="12"/>
      <c r="D463" s="12"/>
      <c r="E463" s="12"/>
      <c r="F463" s="12"/>
      <c r="G463" s="12"/>
      <c r="H463" s="11"/>
      <c r="I463" s="11"/>
      <c r="J463" s="11"/>
    </row>
    <row r="464" spans="1:10" customFormat="1" ht="15.75" x14ac:dyDescent="0.25">
      <c r="A464" s="11"/>
      <c r="B464" s="12"/>
      <c r="C464" s="12"/>
      <c r="D464" s="12"/>
      <c r="E464" s="12"/>
      <c r="F464" s="12"/>
      <c r="G464" s="12"/>
      <c r="H464" s="11"/>
      <c r="I464" s="11"/>
      <c r="J464" s="11"/>
    </row>
    <row r="465" spans="1:10" customFormat="1" ht="15.75" x14ac:dyDescent="0.25">
      <c r="A465" s="11"/>
      <c r="B465" s="12"/>
      <c r="C465" s="12"/>
      <c r="D465" s="12"/>
      <c r="E465" s="12"/>
      <c r="F465" s="12"/>
      <c r="G465" s="12"/>
      <c r="H465" s="11"/>
      <c r="I465" s="11"/>
      <c r="J465" s="11"/>
    </row>
    <row r="466" spans="1:10" customFormat="1" ht="15.75" x14ac:dyDescent="0.25">
      <c r="A466" s="11"/>
      <c r="B466" s="12"/>
      <c r="C466" s="12"/>
      <c r="D466" s="12"/>
      <c r="E466" s="12"/>
      <c r="F466" s="12"/>
      <c r="G466" s="12"/>
      <c r="H466" s="11"/>
      <c r="I466" s="11"/>
      <c r="J466" s="11"/>
    </row>
    <row r="467" spans="1:10" customFormat="1" ht="15.75" x14ac:dyDescent="0.25">
      <c r="A467" s="11"/>
      <c r="B467" s="12"/>
      <c r="C467" s="12"/>
      <c r="D467" s="12"/>
      <c r="E467" s="12"/>
      <c r="F467" s="12"/>
      <c r="G467" s="12"/>
      <c r="H467" s="11"/>
      <c r="I467" s="11"/>
      <c r="J467" s="11"/>
    </row>
    <row r="468" spans="1:10" customFormat="1" ht="15.75" x14ac:dyDescent="0.25">
      <c r="A468" s="11"/>
      <c r="B468" s="12"/>
      <c r="C468" s="12"/>
      <c r="D468" s="12"/>
      <c r="E468" s="12"/>
      <c r="F468" s="12"/>
      <c r="G468" s="12"/>
      <c r="H468" s="11"/>
      <c r="I468" s="11"/>
      <c r="J468" s="11"/>
    </row>
    <row r="469" spans="1:10" customFormat="1" ht="15.75" x14ac:dyDescent="0.25">
      <c r="A469" s="11"/>
      <c r="B469" s="12"/>
      <c r="C469" s="12"/>
      <c r="D469" s="12"/>
      <c r="E469" s="12"/>
      <c r="F469" s="12"/>
      <c r="G469" s="12"/>
      <c r="H469" s="11"/>
      <c r="I469" s="11"/>
      <c r="J469" s="11"/>
    </row>
    <row r="470" spans="1:10" customFormat="1" ht="15.75" x14ac:dyDescent="0.25">
      <c r="A470" s="11"/>
      <c r="B470" s="12"/>
      <c r="C470" s="12"/>
      <c r="D470" s="12"/>
      <c r="E470" s="12"/>
      <c r="F470" s="12"/>
      <c r="G470" s="12"/>
      <c r="H470" s="11"/>
      <c r="I470" s="11"/>
      <c r="J470" s="11"/>
    </row>
    <row r="471" spans="1:10" customFormat="1" ht="15.75" x14ac:dyDescent="0.25">
      <c r="A471" s="11"/>
      <c r="B471" s="12"/>
      <c r="C471" s="12"/>
      <c r="D471" s="12"/>
      <c r="E471" s="12"/>
      <c r="F471" s="12"/>
      <c r="G471" s="12"/>
      <c r="H471" s="11"/>
      <c r="I471" s="11"/>
      <c r="J471" s="11"/>
    </row>
    <row r="472" spans="1:10" customFormat="1" ht="15.75" x14ac:dyDescent="0.25">
      <c r="A472" s="11"/>
      <c r="B472" s="12"/>
      <c r="C472" s="12"/>
      <c r="D472" s="12"/>
      <c r="E472" s="12"/>
      <c r="F472" s="12"/>
      <c r="G472" s="12"/>
      <c r="H472" s="11"/>
      <c r="I472" s="11"/>
      <c r="J472" s="11"/>
    </row>
    <row r="473" spans="1:10" customFormat="1" ht="15.75" x14ac:dyDescent="0.25">
      <c r="A473" s="11"/>
      <c r="B473" s="12"/>
      <c r="C473" s="12"/>
      <c r="D473" s="12"/>
      <c r="E473" s="12"/>
      <c r="F473" s="12"/>
      <c r="G473" s="12"/>
      <c r="H473" s="11"/>
      <c r="I473" s="11"/>
      <c r="J473" s="11"/>
    </row>
    <row r="474" spans="1:10" customFormat="1" ht="15.75" x14ac:dyDescent="0.25">
      <c r="A474" s="11"/>
      <c r="B474" s="12"/>
      <c r="C474" s="12"/>
      <c r="D474" s="12"/>
      <c r="E474" s="12"/>
      <c r="F474" s="12"/>
      <c r="G474" s="12"/>
      <c r="H474" s="11"/>
      <c r="I474" s="11"/>
      <c r="J474" s="11"/>
    </row>
    <row r="475" spans="1:10" customFormat="1" ht="15.75" x14ac:dyDescent="0.25">
      <c r="A475" s="11"/>
      <c r="B475" s="12"/>
      <c r="C475" s="12"/>
      <c r="D475" s="12"/>
      <c r="E475" s="12"/>
      <c r="F475" s="12"/>
      <c r="G475" s="12"/>
      <c r="H475" s="11"/>
      <c r="I475" s="11"/>
      <c r="J475" s="11"/>
    </row>
    <row r="476" spans="1:10" customFormat="1" ht="15.75" x14ac:dyDescent="0.25">
      <c r="A476" s="11"/>
      <c r="B476" s="12"/>
      <c r="C476" s="12"/>
      <c r="D476" s="12"/>
      <c r="E476" s="12"/>
      <c r="F476" s="12"/>
      <c r="G476" s="12"/>
      <c r="H476" s="11"/>
      <c r="I476" s="11"/>
      <c r="J476" s="11"/>
    </row>
    <row r="477" spans="1:10" customFormat="1" ht="15.75" x14ac:dyDescent="0.25">
      <c r="A477" s="11"/>
      <c r="B477" s="12"/>
      <c r="C477" s="12"/>
      <c r="D477" s="12"/>
      <c r="E477" s="12"/>
      <c r="F477" s="12"/>
      <c r="G477" s="12"/>
      <c r="H477" s="11"/>
      <c r="I477" s="11"/>
      <c r="J477" s="11"/>
    </row>
    <row r="478" spans="1:10" customFormat="1" ht="15.75" x14ac:dyDescent="0.25">
      <c r="A478" s="11"/>
      <c r="B478" s="12"/>
      <c r="C478" s="12"/>
      <c r="D478" s="12"/>
      <c r="E478" s="12"/>
      <c r="F478" s="12"/>
      <c r="G478" s="12"/>
      <c r="H478" s="11"/>
      <c r="I478" s="11"/>
      <c r="J478" s="11"/>
    </row>
    <row r="479" spans="1:10" customFormat="1" ht="15.75" x14ac:dyDescent="0.25">
      <c r="A479" s="11"/>
      <c r="B479" s="12"/>
      <c r="C479" s="12"/>
      <c r="D479" s="12"/>
      <c r="E479" s="12"/>
      <c r="F479" s="12"/>
      <c r="G479" s="12"/>
      <c r="H479" s="11"/>
      <c r="I479" s="11"/>
      <c r="J479" s="11"/>
    </row>
    <row r="480" spans="1:10" customFormat="1" ht="15.75" x14ac:dyDescent="0.25">
      <c r="A480" s="11"/>
      <c r="B480" s="12"/>
      <c r="C480" s="12"/>
      <c r="D480" s="12"/>
      <c r="E480" s="12"/>
      <c r="F480" s="12"/>
      <c r="G480" s="12"/>
      <c r="H480" s="11"/>
      <c r="I480" s="11"/>
      <c r="J480" s="11"/>
    </row>
    <row r="481" spans="1:10" customFormat="1" ht="15.75" x14ac:dyDescent="0.25">
      <c r="A481" s="11"/>
      <c r="B481" s="12"/>
      <c r="C481" s="12"/>
      <c r="D481" s="12"/>
      <c r="E481" s="12"/>
      <c r="F481" s="12"/>
      <c r="G481" s="12"/>
      <c r="H481" s="11"/>
      <c r="I481" s="11"/>
      <c r="J481" s="11"/>
    </row>
    <row r="482" spans="1:10" customFormat="1" ht="15.75" x14ac:dyDescent="0.25">
      <c r="A482" s="11"/>
      <c r="B482" s="12"/>
      <c r="C482" s="12"/>
      <c r="D482" s="12"/>
      <c r="E482" s="12"/>
      <c r="F482" s="12"/>
      <c r="G482" s="12"/>
      <c r="H482" s="11"/>
      <c r="I482" s="11"/>
      <c r="J482" s="11"/>
    </row>
    <row r="483" spans="1:10" customFormat="1" ht="15.75" x14ac:dyDescent="0.25">
      <c r="A483" s="11"/>
      <c r="B483" s="12"/>
      <c r="C483" s="12"/>
      <c r="D483" s="12"/>
      <c r="E483" s="12"/>
      <c r="F483" s="12"/>
      <c r="G483" s="12"/>
      <c r="H483" s="11"/>
      <c r="I483" s="11"/>
      <c r="J483" s="11"/>
    </row>
    <row r="484" spans="1:10" customFormat="1" ht="15.75" x14ac:dyDescent="0.25">
      <c r="A484" s="11"/>
      <c r="B484" s="12"/>
      <c r="C484" s="12"/>
      <c r="D484" s="12"/>
      <c r="E484" s="12"/>
      <c r="F484" s="12"/>
      <c r="G484" s="12"/>
      <c r="H484" s="11"/>
      <c r="I484" s="11"/>
      <c r="J484" s="11"/>
    </row>
    <row r="485" spans="1:10" customFormat="1" ht="15.75" x14ac:dyDescent="0.25">
      <c r="A485" s="11"/>
      <c r="B485" s="12"/>
      <c r="C485" s="12"/>
      <c r="D485" s="12"/>
      <c r="E485" s="12"/>
      <c r="F485" s="12"/>
      <c r="G485" s="12"/>
      <c r="H485" s="11"/>
      <c r="I485" s="11"/>
      <c r="J485" s="11"/>
    </row>
    <row r="486" spans="1:10" customFormat="1" ht="15.75" x14ac:dyDescent="0.25">
      <c r="A486" s="11"/>
      <c r="B486" s="12"/>
      <c r="C486" s="12"/>
      <c r="D486" s="12"/>
      <c r="E486" s="12"/>
      <c r="F486" s="12"/>
      <c r="G486" s="12"/>
      <c r="H486" s="11"/>
      <c r="I486" s="11"/>
      <c r="J486" s="11"/>
    </row>
    <row r="487" spans="1:10" customFormat="1" ht="15.75" x14ac:dyDescent="0.25">
      <c r="A487" s="11"/>
      <c r="B487" s="12"/>
      <c r="C487" s="12"/>
      <c r="D487" s="12"/>
      <c r="E487" s="12"/>
      <c r="F487" s="12"/>
      <c r="G487" s="12"/>
      <c r="H487" s="11"/>
      <c r="I487" s="11"/>
      <c r="J487" s="11"/>
    </row>
    <row r="488" spans="1:10" customFormat="1" ht="15.75" x14ac:dyDescent="0.25">
      <c r="A488" s="11"/>
      <c r="B488" s="12"/>
      <c r="C488" s="12"/>
      <c r="D488" s="12"/>
      <c r="E488" s="12"/>
      <c r="F488" s="12"/>
      <c r="G488" s="12"/>
      <c r="H488" s="11"/>
      <c r="I488" s="11"/>
      <c r="J488" s="11"/>
    </row>
    <row r="489" spans="1:10" customFormat="1" ht="15.75" x14ac:dyDescent="0.25">
      <c r="A489" s="11"/>
      <c r="B489" s="12"/>
      <c r="C489" s="12"/>
      <c r="D489" s="12"/>
      <c r="E489" s="12"/>
      <c r="F489" s="12"/>
      <c r="G489" s="12"/>
      <c r="H489" s="11"/>
      <c r="I489" s="11"/>
      <c r="J489" s="11"/>
    </row>
    <row r="490" spans="1:10" customFormat="1" ht="15.75" x14ac:dyDescent="0.25">
      <c r="A490" s="11"/>
      <c r="B490" s="12"/>
      <c r="C490" s="12"/>
      <c r="D490" s="12"/>
      <c r="E490" s="12"/>
      <c r="F490" s="12"/>
      <c r="G490" s="12"/>
      <c r="H490" s="11"/>
      <c r="I490" s="11"/>
      <c r="J490" s="11"/>
    </row>
    <row r="491" spans="1:10" customFormat="1" ht="15.75" x14ac:dyDescent="0.25">
      <c r="A491" s="11"/>
      <c r="B491" s="12"/>
      <c r="C491" s="12"/>
      <c r="D491" s="12"/>
      <c r="E491" s="12"/>
      <c r="F491" s="12"/>
      <c r="G491" s="12"/>
      <c r="H491" s="11"/>
      <c r="I491" s="11"/>
      <c r="J491" s="11"/>
    </row>
    <row r="492" spans="1:10" customFormat="1" ht="15.75" x14ac:dyDescent="0.25">
      <c r="A492" s="11"/>
      <c r="B492" s="12"/>
      <c r="C492" s="12"/>
      <c r="D492" s="12"/>
      <c r="E492" s="12"/>
      <c r="F492" s="12"/>
      <c r="G492" s="12"/>
      <c r="H492" s="11"/>
      <c r="I492" s="11"/>
      <c r="J492" s="11"/>
    </row>
    <row r="493" spans="1:10" customFormat="1" ht="15.75" x14ac:dyDescent="0.25">
      <c r="A493" s="11"/>
      <c r="B493" s="12"/>
      <c r="C493" s="12"/>
      <c r="D493" s="12"/>
      <c r="E493" s="12"/>
      <c r="F493" s="12"/>
      <c r="G493" s="12"/>
      <c r="H493" s="11"/>
      <c r="I493" s="11"/>
      <c r="J493" s="11"/>
    </row>
    <row r="494" spans="1:10" customFormat="1" ht="15.75" x14ac:dyDescent="0.25">
      <c r="A494" s="11"/>
      <c r="B494" s="12"/>
      <c r="C494" s="12"/>
      <c r="D494" s="12"/>
      <c r="E494" s="12"/>
      <c r="F494" s="12"/>
      <c r="G494" s="12"/>
      <c r="H494" s="11"/>
      <c r="I494" s="11"/>
      <c r="J494" s="11"/>
    </row>
    <row r="495" spans="1:10" customFormat="1" ht="15.75" x14ac:dyDescent="0.25">
      <c r="A495" s="11"/>
      <c r="B495" s="12"/>
      <c r="C495" s="12"/>
      <c r="D495" s="12"/>
      <c r="E495" s="12"/>
      <c r="F495" s="12"/>
      <c r="G495" s="12"/>
      <c r="H495" s="11"/>
      <c r="I495" s="11"/>
      <c r="J495" s="11"/>
    </row>
    <row r="496" spans="1:10" customFormat="1" ht="15.75" x14ac:dyDescent="0.25">
      <c r="A496" s="11"/>
      <c r="B496" s="12"/>
      <c r="C496" s="12"/>
      <c r="D496" s="12"/>
      <c r="E496" s="12"/>
      <c r="F496" s="12"/>
      <c r="G496" s="12"/>
      <c r="H496" s="11"/>
      <c r="I496" s="11"/>
      <c r="J496" s="11"/>
    </row>
    <row r="497" spans="1:10" customFormat="1" ht="15.75" x14ac:dyDescent="0.25">
      <c r="A497" s="11"/>
      <c r="B497" s="12"/>
      <c r="C497" s="12"/>
      <c r="D497" s="12"/>
      <c r="E497" s="12"/>
      <c r="F497" s="12"/>
      <c r="G497" s="12"/>
      <c r="H497" s="11"/>
      <c r="I497" s="11"/>
      <c r="J497" s="11"/>
    </row>
    <row r="498" spans="1:10" customFormat="1" ht="15.75" x14ac:dyDescent="0.25">
      <c r="A498" s="11"/>
      <c r="B498" s="12"/>
      <c r="C498" s="12"/>
      <c r="D498" s="12"/>
      <c r="E498" s="12"/>
      <c r="F498" s="12"/>
      <c r="G498" s="12"/>
      <c r="H498" s="11"/>
      <c r="I498" s="11"/>
      <c r="J498" s="11"/>
    </row>
    <row r="499" spans="1:10" customFormat="1" ht="15.75" x14ac:dyDescent="0.25">
      <c r="A499" s="11"/>
      <c r="B499" s="12"/>
      <c r="C499" s="12"/>
      <c r="D499" s="12"/>
      <c r="E499" s="12"/>
      <c r="F499" s="12"/>
      <c r="G499" s="12"/>
      <c r="H499" s="11"/>
      <c r="I499" s="11"/>
      <c r="J499" s="11"/>
    </row>
    <row r="500" spans="1:10" customFormat="1" ht="15.75" x14ac:dyDescent="0.25">
      <c r="A500" s="11"/>
      <c r="B500" s="12"/>
      <c r="C500" s="12"/>
      <c r="D500" s="12"/>
      <c r="E500" s="12"/>
      <c r="F500" s="12"/>
      <c r="G500" s="12"/>
      <c r="H500" s="11"/>
      <c r="I500" s="11"/>
      <c r="J500" s="11"/>
    </row>
    <row r="501" spans="1:10" customFormat="1" ht="15.75" x14ac:dyDescent="0.25">
      <c r="A501" s="11"/>
      <c r="B501" s="12"/>
      <c r="C501" s="12"/>
      <c r="D501" s="12"/>
      <c r="E501" s="12"/>
      <c r="F501" s="12"/>
      <c r="G501" s="12"/>
      <c r="H501" s="11"/>
      <c r="I501" s="11"/>
      <c r="J501" s="11"/>
    </row>
    <row r="502" spans="1:10" customFormat="1" ht="15.75" x14ac:dyDescent="0.25">
      <c r="A502" s="11"/>
      <c r="B502" s="12"/>
      <c r="C502" s="12"/>
      <c r="D502" s="12"/>
      <c r="E502" s="12"/>
      <c r="F502" s="12"/>
      <c r="G502" s="12"/>
      <c r="H502" s="11"/>
      <c r="I502" s="11"/>
      <c r="J502" s="11"/>
    </row>
    <row r="503" spans="1:10" customFormat="1" ht="15.75" x14ac:dyDescent="0.25">
      <c r="A503" s="11"/>
      <c r="B503" s="12"/>
      <c r="C503" s="12"/>
      <c r="D503" s="12"/>
      <c r="E503" s="12"/>
      <c r="F503" s="12"/>
      <c r="G503" s="12"/>
      <c r="H503" s="11"/>
      <c r="I503" s="11"/>
      <c r="J503" s="11"/>
    </row>
    <row r="504" spans="1:10" customFormat="1" ht="15.75" x14ac:dyDescent="0.25">
      <c r="A504" s="11"/>
      <c r="B504" s="12"/>
      <c r="C504" s="12"/>
      <c r="D504" s="12"/>
      <c r="E504" s="12"/>
      <c r="F504" s="12"/>
      <c r="G504" s="12"/>
      <c r="H504" s="11"/>
      <c r="I504" s="11"/>
      <c r="J504" s="11"/>
    </row>
    <row r="505" spans="1:10" customFormat="1" ht="15.75" x14ac:dyDescent="0.25">
      <c r="A505" s="11"/>
      <c r="B505" s="12"/>
      <c r="C505" s="12"/>
      <c r="D505" s="12"/>
      <c r="E505" s="12"/>
      <c r="F505" s="12"/>
      <c r="G505" s="12"/>
      <c r="H505" s="11"/>
      <c r="I505" s="11"/>
      <c r="J505" s="11"/>
    </row>
    <row r="506" spans="1:10" customFormat="1" ht="15.75" x14ac:dyDescent="0.25">
      <c r="A506" s="11"/>
      <c r="B506" s="12"/>
      <c r="C506" s="12"/>
      <c r="D506" s="12"/>
      <c r="E506" s="12"/>
      <c r="F506" s="12"/>
      <c r="G506" s="12"/>
      <c r="H506" s="11"/>
      <c r="I506" s="11"/>
      <c r="J506" s="11"/>
    </row>
    <row r="507" spans="1:10" customFormat="1" ht="15.75" x14ac:dyDescent="0.25">
      <c r="A507" s="11"/>
      <c r="B507" s="12"/>
      <c r="C507" s="12"/>
      <c r="D507" s="12"/>
      <c r="E507" s="12"/>
      <c r="F507" s="12"/>
      <c r="G507" s="12"/>
      <c r="H507" s="11"/>
      <c r="I507" s="11"/>
      <c r="J507" s="11"/>
    </row>
    <row r="508" spans="1:10" customFormat="1" ht="15.75" x14ac:dyDescent="0.25">
      <c r="A508" s="11"/>
      <c r="B508" s="12"/>
      <c r="C508" s="12"/>
      <c r="D508" s="12"/>
      <c r="E508" s="12"/>
      <c r="F508" s="12"/>
      <c r="G508" s="12"/>
      <c r="H508" s="11"/>
      <c r="I508" s="11"/>
      <c r="J508" s="11"/>
    </row>
    <row r="509" spans="1:10" customFormat="1" ht="15.75" x14ac:dyDescent="0.25">
      <c r="A509" s="11"/>
      <c r="B509" s="12"/>
      <c r="C509" s="12"/>
      <c r="D509" s="12"/>
      <c r="E509" s="12"/>
      <c r="F509" s="12"/>
      <c r="G509" s="12"/>
      <c r="H509" s="11"/>
      <c r="I509" s="11"/>
      <c r="J509" s="11"/>
    </row>
    <row r="510" spans="1:10" customFormat="1" ht="15.75" x14ac:dyDescent="0.25">
      <c r="A510" s="11"/>
      <c r="B510" s="12"/>
      <c r="C510" s="12"/>
      <c r="D510" s="12"/>
      <c r="E510" s="12"/>
      <c r="F510" s="12"/>
      <c r="G510" s="12"/>
      <c r="H510" s="11"/>
      <c r="I510" s="11"/>
      <c r="J510" s="11"/>
    </row>
    <row r="511" spans="1:10" customFormat="1" ht="15.75" x14ac:dyDescent="0.25">
      <c r="A511" s="11"/>
      <c r="B511" s="12"/>
      <c r="C511" s="12"/>
      <c r="D511" s="12"/>
      <c r="E511" s="12"/>
      <c r="F511" s="12"/>
      <c r="G511" s="12"/>
      <c r="H511" s="11"/>
      <c r="I511" s="11"/>
      <c r="J511" s="11"/>
    </row>
    <row r="512" spans="1:10" customFormat="1" ht="15.75" x14ac:dyDescent="0.25">
      <c r="A512" s="11"/>
      <c r="B512" s="12"/>
      <c r="C512" s="12"/>
      <c r="D512" s="12"/>
      <c r="E512" s="12"/>
      <c r="F512" s="12"/>
      <c r="G512" s="12"/>
      <c r="H512" s="11"/>
      <c r="I512" s="11"/>
      <c r="J512" s="11"/>
    </row>
    <row r="513" spans="1:10" customFormat="1" ht="15.75" x14ac:dyDescent="0.25">
      <c r="A513" s="11"/>
      <c r="B513" s="12"/>
      <c r="C513" s="12"/>
      <c r="D513" s="12"/>
      <c r="E513" s="12"/>
      <c r="F513" s="12"/>
      <c r="G513" s="12"/>
      <c r="H513" s="11"/>
      <c r="I513" s="11"/>
      <c r="J513" s="11"/>
    </row>
    <row r="514" spans="1:10" customFormat="1" ht="15.75" x14ac:dyDescent="0.25">
      <c r="A514" s="11"/>
      <c r="B514" s="12"/>
      <c r="C514" s="12"/>
      <c r="D514" s="12"/>
      <c r="E514" s="12"/>
      <c r="F514" s="12"/>
      <c r="G514" s="12"/>
      <c r="H514" s="11"/>
      <c r="I514" s="11"/>
      <c r="J514" s="11"/>
    </row>
    <row r="515" spans="1:10" customFormat="1" ht="15.75" x14ac:dyDescent="0.25">
      <c r="A515" s="11"/>
      <c r="B515" s="12"/>
      <c r="C515" s="12"/>
      <c r="D515" s="12"/>
      <c r="E515" s="12"/>
      <c r="F515" s="12"/>
      <c r="G515" s="12"/>
      <c r="H515" s="11"/>
      <c r="I515" s="11"/>
      <c r="J515" s="11"/>
    </row>
    <row r="516" spans="1:10" customFormat="1" ht="15.75" x14ac:dyDescent="0.25">
      <c r="A516" s="11"/>
      <c r="B516" s="12"/>
      <c r="C516" s="12"/>
      <c r="D516" s="12"/>
      <c r="E516" s="12"/>
      <c r="F516" s="12"/>
      <c r="G516" s="12"/>
      <c r="H516" s="11"/>
      <c r="I516" s="11"/>
      <c r="J516" s="11"/>
    </row>
    <row r="517" spans="1:10" customFormat="1" ht="15.75" x14ac:dyDescent="0.25">
      <c r="A517" s="11"/>
      <c r="B517" s="12"/>
      <c r="C517" s="12"/>
      <c r="D517" s="12"/>
      <c r="E517" s="12"/>
      <c r="F517" s="12"/>
      <c r="G517" s="12"/>
      <c r="H517" s="11"/>
      <c r="I517" s="11"/>
      <c r="J517" s="11"/>
    </row>
    <row r="518" spans="1:10" customFormat="1" ht="15.75" x14ac:dyDescent="0.25">
      <c r="A518" s="11"/>
      <c r="B518" s="12"/>
      <c r="C518" s="12"/>
      <c r="D518" s="12"/>
      <c r="E518" s="12"/>
      <c r="F518" s="12"/>
      <c r="G518" s="12"/>
      <c r="H518" s="11"/>
      <c r="I518" s="11"/>
      <c r="J518" s="11"/>
    </row>
    <row r="519" spans="1:10" customFormat="1" ht="15.75" x14ac:dyDescent="0.25">
      <c r="A519" s="11"/>
      <c r="B519" s="12"/>
      <c r="C519" s="12"/>
      <c r="D519" s="12"/>
      <c r="E519" s="12"/>
      <c r="F519" s="12"/>
      <c r="G519" s="12"/>
      <c r="H519" s="11"/>
      <c r="I519" s="11"/>
      <c r="J519" s="11"/>
    </row>
    <row r="520" spans="1:10" customFormat="1" ht="15.75" x14ac:dyDescent="0.25">
      <c r="A520" s="11"/>
      <c r="B520" s="12"/>
      <c r="C520" s="12"/>
      <c r="D520" s="12"/>
      <c r="E520" s="12"/>
      <c r="F520" s="12"/>
      <c r="G520" s="12"/>
      <c r="H520" s="11"/>
      <c r="I520" s="11"/>
      <c r="J520" s="11"/>
    </row>
    <row r="521" spans="1:10" customFormat="1" ht="15.75" x14ac:dyDescent="0.25">
      <c r="A521" s="11"/>
      <c r="B521" s="12"/>
      <c r="C521" s="12"/>
      <c r="D521" s="12"/>
      <c r="E521" s="12"/>
      <c r="F521" s="12"/>
      <c r="G521" s="12"/>
      <c r="H521" s="11"/>
      <c r="I521" s="11"/>
      <c r="J521" s="11"/>
    </row>
    <row r="522" spans="1:10" customFormat="1" ht="15.75" x14ac:dyDescent="0.25">
      <c r="A522" s="11"/>
      <c r="B522" s="12"/>
      <c r="C522" s="12"/>
      <c r="D522" s="12"/>
      <c r="E522" s="12"/>
      <c r="F522" s="12"/>
      <c r="G522" s="12"/>
      <c r="H522" s="11"/>
      <c r="I522" s="11"/>
      <c r="J522" s="11"/>
    </row>
    <row r="523" spans="1:10" customFormat="1" ht="15.75" x14ac:dyDescent="0.25">
      <c r="A523" s="11"/>
      <c r="B523" s="12"/>
      <c r="C523" s="12"/>
      <c r="D523" s="12"/>
      <c r="E523" s="12"/>
      <c r="F523" s="12"/>
      <c r="G523" s="12"/>
      <c r="H523" s="11"/>
      <c r="I523" s="11"/>
      <c r="J523" s="11"/>
    </row>
    <row r="524" spans="1:10" customFormat="1" ht="15.75" x14ac:dyDescent="0.25">
      <c r="A524" s="11"/>
      <c r="B524" s="12"/>
      <c r="C524" s="12"/>
      <c r="D524" s="12"/>
      <c r="E524" s="12"/>
      <c r="F524" s="12"/>
      <c r="G524" s="12"/>
      <c r="H524" s="11"/>
      <c r="I524" s="11"/>
      <c r="J524" s="11"/>
    </row>
    <row r="525" spans="1:10" customFormat="1" ht="15.75" x14ac:dyDescent="0.25">
      <c r="A525" s="11"/>
      <c r="B525" s="12"/>
      <c r="C525" s="12"/>
      <c r="D525" s="12"/>
      <c r="E525" s="12"/>
      <c r="F525" s="12"/>
      <c r="G525" s="12"/>
      <c r="H525" s="11"/>
      <c r="I525" s="11"/>
      <c r="J525" s="11"/>
    </row>
    <row r="526" spans="1:10" customFormat="1" ht="15.75" x14ac:dyDescent="0.25">
      <c r="A526" s="11"/>
      <c r="B526" s="12"/>
      <c r="C526" s="12"/>
      <c r="D526" s="12"/>
      <c r="E526" s="12"/>
      <c r="F526" s="12"/>
      <c r="G526" s="12"/>
      <c r="H526" s="11"/>
      <c r="I526" s="11"/>
      <c r="J526" s="11"/>
    </row>
    <row r="527" spans="1:10" customFormat="1" ht="15.75" x14ac:dyDescent="0.25">
      <c r="A527" s="11"/>
      <c r="B527" s="12"/>
      <c r="C527" s="12"/>
      <c r="D527" s="12"/>
      <c r="E527" s="12"/>
      <c r="F527" s="12"/>
      <c r="G527" s="12"/>
      <c r="H527" s="11"/>
      <c r="I527" s="11"/>
      <c r="J527" s="11"/>
    </row>
    <row r="528" spans="1:10" customFormat="1" ht="15.75" x14ac:dyDescent="0.25">
      <c r="A528" s="11"/>
      <c r="B528" s="12"/>
      <c r="C528" s="12"/>
      <c r="D528" s="12"/>
      <c r="E528" s="12"/>
      <c r="F528" s="12"/>
      <c r="G528" s="12"/>
      <c r="H528" s="11"/>
      <c r="I528" s="11"/>
      <c r="J528" s="11"/>
    </row>
    <row r="529" spans="1:10" customFormat="1" ht="15.75" x14ac:dyDescent="0.25">
      <c r="A529" s="11"/>
      <c r="B529" s="12"/>
      <c r="C529" s="12"/>
      <c r="D529" s="12"/>
      <c r="E529" s="12"/>
      <c r="F529" s="12"/>
      <c r="G529" s="12"/>
      <c r="H529" s="11"/>
      <c r="I529" s="11"/>
      <c r="J529" s="11"/>
    </row>
    <row r="530" spans="1:10" customFormat="1" ht="15.75" x14ac:dyDescent="0.25">
      <c r="A530" s="11"/>
      <c r="B530" s="12"/>
      <c r="C530" s="12"/>
      <c r="D530" s="12"/>
      <c r="E530" s="12"/>
      <c r="F530" s="12"/>
      <c r="G530" s="12"/>
      <c r="H530" s="11"/>
      <c r="I530" s="11"/>
      <c r="J530" s="11"/>
    </row>
    <row r="531" spans="1:10" customFormat="1" ht="15.75" x14ac:dyDescent="0.25">
      <c r="A531" s="11"/>
      <c r="B531" s="12"/>
      <c r="C531" s="12"/>
      <c r="D531" s="12"/>
      <c r="E531" s="12"/>
      <c r="F531" s="12"/>
      <c r="G531" s="12"/>
      <c r="H531" s="11"/>
      <c r="I531" s="11"/>
      <c r="J531" s="11"/>
    </row>
    <row r="532" spans="1:10" customFormat="1" ht="15.75" x14ac:dyDescent="0.25">
      <c r="A532" s="11"/>
      <c r="B532" s="12"/>
      <c r="C532" s="12"/>
      <c r="D532" s="12"/>
      <c r="E532" s="12"/>
      <c r="F532" s="12"/>
      <c r="G532" s="12"/>
      <c r="H532" s="11"/>
      <c r="I532" s="11"/>
      <c r="J532" s="11"/>
    </row>
    <row r="533" spans="1:10" customFormat="1" ht="15.75" x14ac:dyDescent="0.25">
      <c r="A533" s="11"/>
      <c r="B533" s="12"/>
      <c r="C533" s="12"/>
      <c r="D533" s="12"/>
      <c r="E533" s="12"/>
      <c r="F533" s="12"/>
      <c r="G533" s="12"/>
      <c r="H533" s="11"/>
      <c r="I533" s="11"/>
      <c r="J533" s="11"/>
    </row>
    <row r="534" spans="1:10" customFormat="1" ht="15.75" x14ac:dyDescent="0.25">
      <c r="A534" s="11"/>
      <c r="B534" s="12"/>
      <c r="C534" s="12"/>
      <c r="D534" s="12"/>
      <c r="E534" s="12"/>
      <c r="F534" s="12"/>
      <c r="G534" s="12"/>
      <c r="H534" s="11"/>
      <c r="I534" s="11"/>
      <c r="J534" s="11"/>
    </row>
    <row r="535" spans="1:10" customFormat="1" ht="15.75" x14ac:dyDescent="0.25">
      <c r="A535" s="11"/>
      <c r="B535" s="12"/>
      <c r="C535" s="12"/>
      <c r="D535" s="12"/>
      <c r="E535" s="12"/>
      <c r="F535" s="12"/>
      <c r="G535" s="12"/>
      <c r="H535" s="11"/>
      <c r="I535" s="11"/>
      <c r="J535" s="11"/>
    </row>
    <row r="536" spans="1:10" customFormat="1" ht="15.75" x14ac:dyDescent="0.25">
      <c r="A536" s="11"/>
      <c r="B536" s="12"/>
      <c r="C536" s="12"/>
      <c r="D536" s="12"/>
      <c r="E536" s="12"/>
      <c r="F536" s="12"/>
      <c r="G536" s="12"/>
      <c r="H536" s="11"/>
      <c r="I536" s="11"/>
      <c r="J536" s="11"/>
    </row>
    <row r="537" spans="1:10" customFormat="1" ht="15.75" x14ac:dyDescent="0.25">
      <c r="A537" s="11"/>
      <c r="B537" s="12"/>
      <c r="C537" s="12"/>
      <c r="D537" s="12"/>
      <c r="E537" s="12"/>
      <c r="F537" s="12"/>
      <c r="G537" s="12"/>
      <c r="H537" s="11"/>
      <c r="I537" s="11"/>
      <c r="J537" s="11"/>
    </row>
    <row r="538" spans="1:10" customFormat="1" ht="15.75" x14ac:dyDescent="0.25">
      <c r="A538" s="11"/>
      <c r="B538" s="12"/>
      <c r="C538" s="12"/>
      <c r="D538" s="12"/>
      <c r="E538" s="12"/>
      <c r="F538" s="12"/>
      <c r="G538" s="12"/>
      <c r="H538" s="11"/>
      <c r="I538" s="11"/>
      <c r="J538" s="11"/>
    </row>
    <row r="539" spans="1:10" customFormat="1" ht="15.75" x14ac:dyDescent="0.25">
      <c r="A539" s="11"/>
      <c r="B539" s="12"/>
      <c r="C539" s="12"/>
      <c r="D539" s="12"/>
      <c r="E539" s="12"/>
      <c r="F539" s="12"/>
      <c r="G539" s="12"/>
      <c r="H539" s="11"/>
      <c r="I539" s="11"/>
      <c r="J539" s="11"/>
    </row>
    <row r="540" spans="1:10" customFormat="1" ht="15.75" x14ac:dyDescent="0.25">
      <c r="A540" s="11"/>
      <c r="B540" s="12"/>
      <c r="C540" s="12"/>
      <c r="D540" s="12"/>
      <c r="E540" s="12"/>
      <c r="F540" s="12"/>
      <c r="G540" s="12"/>
      <c r="H540" s="11"/>
      <c r="I540" s="11"/>
      <c r="J540" s="11"/>
    </row>
    <row r="541" spans="1:10" customFormat="1" ht="15.75" x14ac:dyDescent="0.25">
      <c r="A541" s="11"/>
      <c r="B541" s="12"/>
      <c r="C541" s="12"/>
      <c r="D541" s="12"/>
      <c r="E541" s="12"/>
      <c r="F541" s="12"/>
      <c r="G541" s="12"/>
      <c r="H541" s="11"/>
      <c r="I541" s="11"/>
      <c r="J541" s="11"/>
    </row>
    <row r="542" spans="1:10" customFormat="1" ht="15.75" x14ac:dyDescent="0.25">
      <c r="A542" s="11"/>
      <c r="B542" s="12"/>
      <c r="C542" s="12"/>
      <c r="D542" s="12"/>
      <c r="E542" s="12"/>
      <c r="F542" s="12"/>
      <c r="G542" s="12"/>
      <c r="H542" s="11"/>
      <c r="I542" s="11"/>
      <c r="J542" s="11"/>
    </row>
    <row r="543" spans="1:10" customFormat="1" ht="15.75" x14ac:dyDescent="0.25">
      <c r="A543" s="11"/>
      <c r="B543" s="12"/>
      <c r="C543" s="12"/>
      <c r="D543" s="12"/>
      <c r="E543" s="12"/>
      <c r="F543" s="12"/>
      <c r="G543" s="12"/>
      <c r="H543" s="11"/>
      <c r="I543" s="11"/>
      <c r="J543" s="11"/>
    </row>
    <row r="544" spans="1:10" customFormat="1" ht="15.75" x14ac:dyDescent="0.25">
      <c r="A544" s="11"/>
      <c r="B544" s="12"/>
      <c r="C544" s="12"/>
      <c r="D544" s="12"/>
      <c r="E544" s="12"/>
      <c r="F544" s="12"/>
      <c r="G544" s="12"/>
      <c r="H544" s="11"/>
      <c r="I544" s="11"/>
      <c r="J544" s="11"/>
    </row>
    <row r="545" spans="1:10" customFormat="1" ht="15.75" x14ac:dyDescent="0.25">
      <c r="A545" s="11"/>
      <c r="B545" s="12"/>
      <c r="C545" s="12"/>
      <c r="D545" s="12"/>
      <c r="E545" s="12"/>
      <c r="F545" s="12"/>
      <c r="G545" s="12"/>
      <c r="H545" s="11"/>
      <c r="I545" s="11"/>
      <c r="J545" s="11"/>
    </row>
    <row r="546" spans="1:10" customFormat="1" ht="15.75" x14ac:dyDescent="0.25">
      <c r="A546" s="11"/>
      <c r="B546" s="12"/>
      <c r="C546" s="12"/>
      <c r="D546" s="12"/>
      <c r="E546" s="12"/>
      <c r="F546" s="12"/>
      <c r="G546" s="12"/>
      <c r="H546" s="11"/>
      <c r="I546" s="11"/>
      <c r="J546" s="11"/>
    </row>
    <row r="547" spans="1:10" customFormat="1" ht="15.75" x14ac:dyDescent="0.25">
      <c r="A547" s="11"/>
      <c r="B547" s="12"/>
      <c r="C547" s="12"/>
      <c r="D547" s="12"/>
      <c r="E547" s="12"/>
      <c r="F547" s="12"/>
      <c r="G547" s="12"/>
      <c r="H547" s="11"/>
      <c r="I547" s="11"/>
      <c r="J547" s="11"/>
    </row>
    <row r="548" spans="1:10" customFormat="1" ht="15.75" x14ac:dyDescent="0.25">
      <c r="A548" s="11"/>
      <c r="B548" s="12"/>
      <c r="C548" s="12"/>
      <c r="D548" s="12"/>
      <c r="E548" s="12"/>
      <c r="F548" s="12"/>
      <c r="G548" s="12"/>
      <c r="H548" s="11"/>
      <c r="I548" s="11"/>
      <c r="J548" s="11"/>
    </row>
    <row r="549" spans="1:10" customFormat="1" ht="15.75" x14ac:dyDescent="0.25">
      <c r="A549" s="11"/>
      <c r="B549" s="12"/>
      <c r="C549" s="12"/>
      <c r="D549" s="12"/>
      <c r="E549" s="12"/>
      <c r="F549" s="12"/>
      <c r="G549" s="12"/>
      <c r="H549" s="11"/>
      <c r="I549" s="11"/>
      <c r="J549" s="11"/>
    </row>
    <row r="550" spans="1:10" customFormat="1" ht="15.75" x14ac:dyDescent="0.25">
      <c r="A550" s="11"/>
      <c r="B550" s="12"/>
      <c r="C550" s="12"/>
      <c r="D550" s="12"/>
      <c r="E550" s="12"/>
      <c r="F550" s="12"/>
      <c r="G550" s="12"/>
      <c r="H550" s="11"/>
      <c r="I550" s="11"/>
      <c r="J550" s="11"/>
    </row>
    <row r="551" spans="1:10" customFormat="1" ht="15.75" x14ac:dyDescent="0.25">
      <c r="A551" s="11"/>
      <c r="B551" s="12"/>
      <c r="C551" s="12"/>
      <c r="D551" s="12"/>
      <c r="E551" s="12"/>
      <c r="F551" s="12"/>
      <c r="G551" s="12"/>
      <c r="H551" s="11"/>
      <c r="I551" s="11"/>
      <c r="J551" s="11"/>
    </row>
    <row r="552" spans="1:10" customFormat="1" ht="15.75" x14ac:dyDescent="0.25">
      <c r="A552" s="11"/>
      <c r="B552" s="12"/>
      <c r="C552" s="12"/>
      <c r="D552" s="12"/>
      <c r="E552" s="12"/>
      <c r="F552" s="12"/>
      <c r="G552" s="12"/>
      <c r="H552" s="11"/>
      <c r="I552" s="11"/>
      <c r="J552" s="11"/>
    </row>
    <row r="553" spans="1:10" customFormat="1" ht="15.75" x14ac:dyDescent="0.25">
      <c r="A553" s="11"/>
      <c r="B553" s="12"/>
      <c r="C553" s="12"/>
      <c r="D553" s="12"/>
      <c r="E553" s="12"/>
      <c r="F553" s="12"/>
      <c r="G553" s="12"/>
      <c r="H553" s="11"/>
      <c r="I553" s="11"/>
      <c r="J553" s="11"/>
    </row>
    <row r="554" spans="1:10" customFormat="1" ht="15.75" x14ac:dyDescent="0.25">
      <c r="A554" s="11"/>
      <c r="B554" s="12"/>
      <c r="C554" s="12"/>
      <c r="D554" s="12"/>
      <c r="E554" s="12"/>
      <c r="F554" s="12"/>
      <c r="G554" s="12"/>
      <c r="H554" s="11"/>
      <c r="I554" s="11"/>
      <c r="J554" s="11"/>
    </row>
    <row r="555" spans="1:10" customFormat="1" ht="15.75" x14ac:dyDescent="0.25">
      <c r="A555" s="11"/>
      <c r="B555" s="12"/>
      <c r="C555" s="12"/>
      <c r="D555" s="12"/>
      <c r="E555" s="12"/>
      <c r="F555" s="12"/>
      <c r="G555" s="12"/>
      <c r="H555" s="11"/>
      <c r="I555" s="11"/>
      <c r="J555" s="11"/>
    </row>
    <row r="556" spans="1:10" customFormat="1" ht="15.75" x14ac:dyDescent="0.25">
      <c r="A556" s="11"/>
      <c r="B556" s="12"/>
      <c r="C556" s="12"/>
      <c r="D556" s="12"/>
      <c r="E556" s="12"/>
      <c r="F556" s="12"/>
      <c r="G556" s="12"/>
      <c r="H556" s="11"/>
      <c r="I556" s="11"/>
      <c r="J556" s="11"/>
    </row>
    <row r="557" spans="1:10" customFormat="1" ht="15.75" x14ac:dyDescent="0.25">
      <c r="A557" s="11"/>
      <c r="B557" s="12"/>
      <c r="C557" s="12"/>
      <c r="D557" s="12"/>
      <c r="E557" s="12"/>
      <c r="F557" s="12"/>
      <c r="G557" s="12"/>
      <c r="H557" s="11"/>
      <c r="I557" s="11"/>
      <c r="J557" s="11"/>
    </row>
    <row r="558" spans="1:10" customFormat="1" ht="15.75" x14ac:dyDescent="0.25">
      <c r="A558" s="11"/>
      <c r="B558" s="12"/>
      <c r="C558" s="12"/>
      <c r="D558" s="12"/>
      <c r="E558" s="12"/>
      <c r="F558" s="12"/>
      <c r="G558" s="12"/>
      <c r="H558" s="11"/>
      <c r="I558" s="11"/>
      <c r="J558" s="11"/>
    </row>
    <row r="559" spans="1:10" customFormat="1" ht="15.75" x14ac:dyDescent="0.25">
      <c r="A559" s="11"/>
      <c r="B559" s="12"/>
      <c r="C559" s="12"/>
      <c r="D559" s="12"/>
      <c r="E559" s="12"/>
      <c r="F559" s="12"/>
      <c r="G559" s="12"/>
      <c r="H559" s="11"/>
      <c r="I559" s="11"/>
      <c r="J559" s="11"/>
    </row>
    <row r="560" spans="1:10" customFormat="1" ht="15.75" x14ac:dyDescent="0.25">
      <c r="A560" s="11"/>
      <c r="B560" s="12"/>
      <c r="C560" s="12"/>
      <c r="D560" s="12"/>
      <c r="E560" s="12"/>
      <c r="F560" s="12"/>
      <c r="G560" s="12"/>
      <c r="H560" s="11"/>
      <c r="I560" s="11"/>
      <c r="J560" s="11"/>
    </row>
    <row r="561" spans="1:10" customFormat="1" ht="15.75" x14ac:dyDescent="0.25">
      <c r="A561" s="11"/>
      <c r="B561" s="12"/>
      <c r="C561" s="12"/>
      <c r="D561" s="12"/>
      <c r="E561" s="12"/>
      <c r="F561" s="12"/>
      <c r="G561" s="12"/>
      <c r="H561" s="11"/>
      <c r="I561" s="11"/>
      <c r="J561" s="11"/>
    </row>
    <row r="562" spans="1:10" customFormat="1" ht="15.75" x14ac:dyDescent="0.25">
      <c r="A562" s="11"/>
      <c r="B562" s="12"/>
      <c r="C562" s="12"/>
      <c r="D562" s="12"/>
      <c r="E562" s="12"/>
      <c r="F562" s="12"/>
      <c r="G562" s="12"/>
      <c r="H562" s="11"/>
      <c r="I562" s="11"/>
      <c r="J562" s="11"/>
    </row>
    <row r="563" spans="1:10" customFormat="1" ht="15.75" x14ac:dyDescent="0.25">
      <c r="A563" s="11"/>
      <c r="B563" s="12"/>
      <c r="C563" s="12"/>
      <c r="D563" s="12"/>
      <c r="E563" s="12"/>
      <c r="F563" s="12"/>
      <c r="G563" s="12"/>
      <c r="H563" s="11"/>
      <c r="I563" s="11"/>
      <c r="J563" s="11"/>
    </row>
    <row r="564" spans="1:10" customFormat="1" ht="15.75" x14ac:dyDescent="0.25">
      <c r="A564" s="11"/>
      <c r="B564" s="12"/>
      <c r="C564" s="12"/>
      <c r="D564" s="12"/>
      <c r="E564" s="12"/>
      <c r="F564" s="12"/>
      <c r="G564" s="12"/>
      <c r="H564" s="11"/>
      <c r="I564" s="11"/>
      <c r="J564" s="11"/>
    </row>
    <row r="565" spans="1:10" customFormat="1" ht="15.75" x14ac:dyDescent="0.25">
      <c r="A565" s="11"/>
      <c r="B565" s="12"/>
      <c r="C565" s="12"/>
      <c r="D565" s="12"/>
      <c r="E565" s="12"/>
      <c r="F565" s="12"/>
      <c r="G565" s="12"/>
      <c r="H565" s="11"/>
      <c r="I565" s="11"/>
      <c r="J565" s="11"/>
    </row>
    <row r="566" spans="1:10" customFormat="1" ht="15.75" x14ac:dyDescent="0.25">
      <c r="A566" s="11"/>
      <c r="B566" s="12"/>
      <c r="C566" s="12"/>
      <c r="D566" s="12"/>
      <c r="E566" s="12"/>
      <c r="F566" s="12"/>
      <c r="G566" s="12"/>
      <c r="H566" s="11"/>
      <c r="I566" s="11"/>
      <c r="J566" s="11"/>
    </row>
    <row r="567" spans="1:10" customFormat="1" ht="15.75" x14ac:dyDescent="0.25">
      <c r="A567" s="11"/>
      <c r="B567" s="12"/>
      <c r="C567" s="12"/>
      <c r="D567" s="12"/>
      <c r="E567" s="12"/>
      <c r="F567" s="12"/>
      <c r="G567" s="12"/>
      <c r="H567" s="11"/>
      <c r="I567" s="11"/>
      <c r="J567" s="11"/>
    </row>
    <row r="568" spans="1:10" customFormat="1" ht="15.75" x14ac:dyDescent="0.25">
      <c r="A568" s="11"/>
      <c r="B568" s="12"/>
      <c r="C568" s="12"/>
      <c r="D568" s="12"/>
      <c r="E568" s="12"/>
      <c r="F568" s="12"/>
      <c r="G568" s="12"/>
      <c r="H568" s="11"/>
      <c r="I568" s="11"/>
      <c r="J568" s="11"/>
    </row>
    <row r="569" spans="1:10" customFormat="1" ht="15.75" x14ac:dyDescent="0.25">
      <c r="A569" s="11"/>
      <c r="B569" s="12"/>
      <c r="C569" s="12"/>
      <c r="D569" s="12"/>
      <c r="E569" s="12"/>
      <c r="F569" s="12"/>
      <c r="G569" s="12"/>
      <c r="H569" s="11"/>
      <c r="I569" s="11"/>
      <c r="J569" s="11"/>
    </row>
    <row r="570" spans="1:10" customFormat="1" ht="15.75" x14ac:dyDescent="0.25">
      <c r="A570" s="11"/>
      <c r="B570" s="12"/>
      <c r="C570" s="12"/>
      <c r="D570" s="12"/>
      <c r="E570" s="12"/>
      <c r="F570" s="12"/>
      <c r="G570" s="12"/>
      <c r="H570" s="11"/>
      <c r="I570" s="11"/>
      <c r="J570" s="11"/>
    </row>
    <row r="571" spans="1:10" customFormat="1" ht="15.75" x14ac:dyDescent="0.25">
      <c r="A571" s="11"/>
      <c r="B571" s="12"/>
      <c r="C571" s="12"/>
      <c r="D571" s="12"/>
      <c r="E571" s="12"/>
      <c r="F571" s="12"/>
      <c r="G571" s="12"/>
      <c r="H571" s="11"/>
      <c r="I571" s="11"/>
      <c r="J571" s="11"/>
    </row>
    <row r="572" spans="1:10" customFormat="1" ht="15.75" x14ac:dyDescent="0.25">
      <c r="A572" s="11"/>
      <c r="B572" s="12"/>
      <c r="C572" s="12"/>
      <c r="D572" s="12"/>
      <c r="E572" s="12"/>
      <c r="F572" s="12"/>
      <c r="G572" s="12"/>
      <c r="H572" s="11"/>
      <c r="I572" s="11"/>
      <c r="J572" s="11"/>
    </row>
    <row r="573" spans="1:10" customFormat="1" ht="15.75" x14ac:dyDescent="0.25">
      <c r="A573" s="11"/>
      <c r="B573" s="12"/>
      <c r="C573" s="12"/>
      <c r="D573" s="12"/>
      <c r="E573" s="12"/>
      <c r="F573" s="12"/>
      <c r="G573" s="12"/>
      <c r="H573" s="11"/>
      <c r="I573" s="11"/>
      <c r="J573" s="11"/>
    </row>
    <row r="574" spans="1:10" customFormat="1" ht="15.75" x14ac:dyDescent="0.25">
      <c r="A574" s="11"/>
      <c r="B574" s="12"/>
      <c r="C574" s="12"/>
      <c r="D574" s="12"/>
      <c r="E574" s="12"/>
      <c r="F574" s="12"/>
      <c r="G574" s="12"/>
      <c r="H574" s="11"/>
      <c r="I574" s="11"/>
      <c r="J574" s="11"/>
    </row>
    <row r="575" spans="1:10" customFormat="1" ht="15.75" x14ac:dyDescent="0.25">
      <c r="A575" s="11"/>
      <c r="B575" s="12"/>
      <c r="C575" s="12"/>
      <c r="D575" s="12"/>
      <c r="E575" s="12"/>
      <c r="F575" s="12"/>
      <c r="G575" s="12"/>
      <c r="H575" s="11"/>
      <c r="I575" s="11"/>
      <c r="J575" s="11"/>
    </row>
    <row r="576" spans="1:10" customFormat="1" ht="15.75" x14ac:dyDescent="0.25">
      <c r="A576" s="11"/>
      <c r="B576" s="12"/>
      <c r="C576" s="12"/>
      <c r="D576" s="12"/>
      <c r="E576" s="12"/>
      <c r="F576" s="12"/>
      <c r="G576" s="12"/>
      <c r="H576" s="11"/>
      <c r="I576" s="11"/>
      <c r="J576" s="11"/>
    </row>
    <row r="577" spans="1:10" customFormat="1" ht="15.75" x14ac:dyDescent="0.25">
      <c r="A577" s="11"/>
      <c r="B577" s="12"/>
      <c r="C577" s="12"/>
      <c r="D577" s="12"/>
      <c r="E577" s="12"/>
      <c r="F577" s="12"/>
      <c r="G577" s="12"/>
      <c r="H577" s="11"/>
      <c r="I577" s="11"/>
      <c r="J577" s="11"/>
    </row>
    <row r="578" spans="1:10" customFormat="1" ht="15.75" x14ac:dyDescent="0.25">
      <c r="A578" s="11"/>
      <c r="B578" s="12"/>
      <c r="C578" s="12"/>
      <c r="D578" s="12"/>
      <c r="E578" s="12"/>
      <c r="F578" s="12"/>
      <c r="G578" s="12"/>
      <c r="H578" s="11"/>
      <c r="I578" s="11"/>
      <c r="J578" s="11"/>
    </row>
    <row r="579" spans="1:10" customFormat="1" ht="15.75" x14ac:dyDescent="0.25">
      <c r="A579" s="11"/>
      <c r="B579" s="12"/>
      <c r="C579" s="12"/>
      <c r="D579" s="12"/>
      <c r="E579" s="12"/>
      <c r="F579" s="12"/>
      <c r="G579" s="12"/>
      <c r="H579" s="11"/>
      <c r="I579" s="11"/>
      <c r="J579" s="11"/>
    </row>
    <row r="580" spans="1:10" customFormat="1" ht="15.75" x14ac:dyDescent="0.25">
      <c r="A580" s="11"/>
      <c r="B580" s="12"/>
      <c r="C580" s="12"/>
      <c r="D580" s="12"/>
      <c r="E580" s="12"/>
      <c r="F580" s="12"/>
      <c r="G580" s="12"/>
      <c r="H580" s="11"/>
      <c r="I580" s="11"/>
      <c r="J580" s="11"/>
    </row>
    <row r="581" spans="1:10" customFormat="1" ht="15.75" x14ac:dyDescent="0.25">
      <c r="A581" s="11"/>
      <c r="B581" s="12"/>
      <c r="C581" s="12"/>
      <c r="D581" s="12"/>
      <c r="E581" s="12"/>
      <c r="F581" s="12"/>
      <c r="G581" s="12"/>
      <c r="H581" s="11"/>
      <c r="I581" s="11"/>
      <c r="J581" s="11"/>
    </row>
    <row r="582" spans="1:10" customFormat="1" ht="15.75" x14ac:dyDescent="0.25">
      <c r="A582" s="11"/>
      <c r="B582" s="12"/>
      <c r="C582" s="12"/>
      <c r="D582" s="12"/>
      <c r="E582" s="12"/>
      <c r="F582" s="12"/>
      <c r="G582" s="12"/>
      <c r="H582" s="11"/>
      <c r="I582" s="11"/>
      <c r="J582" s="11"/>
    </row>
    <row r="583" spans="1:10" customFormat="1" ht="15.75" x14ac:dyDescent="0.25">
      <c r="A583" s="11"/>
      <c r="B583" s="12"/>
      <c r="C583" s="12"/>
      <c r="D583" s="12"/>
      <c r="E583" s="12"/>
      <c r="F583" s="12"/>
      <c r="G583" s="12"/>
      <c r="H583" s="11"/>
      <c r="I583" s="11"/>
      <c r="J583" s="11"/>
    </row>
    <row r="584" spans="1:10" customFormat="1" ht="15.75" x14ac:dyDescent="0.25">
      <c r="A584" s="11"/>
      <c r="B584" s="12"/>
      <c r="C584" s="12"/>
      <c r="D584" s="12"/>
      <c r="E584" s="12"/>
      <c r="F584" s="12"/>
      <c r="G584" s="12"/>
      <c r="H584" s="11"/>
      <c r="I584" s="11"/>
      <c r="J584" s="11"/>
    </row>
    <row r="585" spans="1:10" customFormat="1" ht="15.75" x14ac:dyDescent="0.25">
      <c r="A585" s="11"/>
      <c r="B585" s="12"/>
      <c r="C585" s="12"/>
      <c r="D585" s="12"/>
      <c r="E585" s="12"/>
      <c r="F585" s="12"/>
      <c r="G585" s="12"/>
      <c r="H585" s="11"/>
      <c r="I585" s="11"/>
      <c r="J585" s="11"/>
    </row>
    <row r="586" spans="1:10" customFormat="1" ht="15.75" x14ac:dyDescent="0.25">
      <c r="A586" s="11"/>
      <c r="B586" s="12"/>
      <c r="C586" s="12"/>
      <c r="D586" s="12"/>
      <c r="E586" s="12"/>
      <c r="F586" s="12"/>
      <c r="G586" s="12"/>
      <c r="H586" s="11"/>
      <c r="I586" s="11"/>
      <c r="J586" s="11"/>
    </row>
    <row r="587" spans="1:10" customFormat="1" ht="15.75" x14ac:dyDescent="0.25">
      <c r="A587" s="11"/>
      <c r="B587" s="12"/>
      <c r="C587" s="12"/>
      <c r="D587" s="12"/>
      <c r="E587" s="12"/>
      <c r="F587" s="12"/>
      <c r="G587" s="12"/>
      <c r="H587" s="11"/>
      <c r="I587" s="11"/>
      <c r="J587" s="11"/>
    </row>
    <row r="588" spans="1:10" customFormat="1" ht="15.75" x14ac:dyDescent="0.25">
      <c r="A588" s="11"/>
      <c r="B588" s="12"/>
      <c r="C588" s="12"/>
      <c r="D588" s="12"/>
      <c r="E588" s="12"/>
      <c r="F588" s="12"/>
      <c r="G588" s="12"/>
      <c r="H588" s="11"/>
      <c r="I588" s="11"/>
      <c r="J588" s="11"/>
    </row>
    <row r="589" spans="1:10" customFormat="1" ht="15.75" x14ac:dyDescent="0.25">
      <c r="A589" s="11"/>
      <c r="B589" s="12"/>
      <c r="C589" s="12"/>
      <c r="D589" s="12"/>
      <c r="E589" s="12"/>
      <c r="F589" s="12"/>
      <c r="G589" s="12"/>
      <c r="H589" s="11"/>
      <c r="I589" s="11"/>
      <c r="J589" s="11"/>
    </row>
    <row r="590" spans="1:10" customFormat="1" ht="15.75" x14ac:dyDescent="0.25">
      <c r="A590" s="11"/>
      <c r="B590" s="12"/>
      <c r="C590" s="12"/>
      <c r="D590" s="12"/>
      <c r="E590" s="12"/>
      <c r="F590" s="12"/>
      <c r="G590" s="12"/>
      <c r="H590" s="11"/>
      <c r="I590" s="11"/>
      <c r="J590" s="11"/>
    </row>
    <row r="591" spans="1:10" customFormat="1" ht="15.75" x14ac:dyDescent="0.25">
      <c r="A591" s="11"/>
      <c r="B591" s="12"/>
      <c r="C591" s="12"/>
      <c r="D591" s="12"/>
      <c r="E591" s="12"/>
      <c r="F591" s="12"/>
      <c r="G591" s="12"/>
      <c r="H591" s="11"/>
      <c r="I591" s="11"/>
      <c r="J591" s="11"/>
    </row>
    <row r="592" spans="1:10" customFormat="1" ht="15.75" x14ac:dyDescent="0.25">
      <c r="A592" s="11"/>
      <c r="B592" s="12"/>
      <c r="C592" s="12"/>
      <c r="D592" s="12"/>
      <c r="E592" s="12"/>
      <c r="F592" s="12"/>
      <c r="G592" s="12"/>
      <c r="H592" s="11"/>
      <c r="I592" s="11"/>
      <c r="J592" s="11"/>
    </row>
    <row r="593" spans="1:10" customFormat="1" ht="15.75" x14ac:dyDescent="0.25">
      <c r="A593" s="11"/>
      <c r="B593" s="12"/>
      <c r="C593" s="12"/>
      <c r="D593" s="12"/>
      <c r="E593" s="12"/>
      <c r="F593" s="12"/>
      <c r="G593" s="12"/>
      <c r="H593" s="11"/>
      <c r="I593" s="11"/>
      <c r="J593" s="11"/>
    </row>
    <row r="594" spans="1:10" customFormat="1" ht="15.75" x14ac:dyDescent="0.25">
      <c r="A594" s="11"/>
      <c r="B594" s="12"/>
      <c r="C594" s="12"/>
      <c r="D594" s="12"/>
      <c r="E594" s="12"/>
      <c r="F594" s="12"/>
      <c r="G594" s="12"/>
      <c r="H594" s="11"/>
      <c r="I594" s="11"/>
      <c r="J594" s="11"/>
    </row>
    <row r="595" spans="1:10" customFormat="1" ht="15.75" x14ac:dyDescent="0.25">
      <c r="A595" s="11"/>
      <c r="B595" s="12"/>
      <c r="C595" s="12"/>
      <c r="D595" s="12"/>
      <c r="E595" s="12"/>
      <c r="F595" s="12"/>
      <c r="G595" s="12"/>
      <c r="H595" s="11"/>
      <c r="I595" s="11"/>
      <c r="J595" s="11"/>
    </row>
    <row r="596" spans="1:10" customFormat="1" ht="15.75" x14ac:dyDescent="0.25">
      <c r="A596" s="11"/>
      <c r="B596" s="12"/>
      <c r="C596" s="12"/>
      <c r="D596" s="12"/>
      <c r="E596" s="12"/>
      <c r="F596" s="12"/>
      <c r="G596" s="12"/>
      <c r="H596" s="11"/>
      <c r="I596" s="11"/>
      <c r="J596" s="11"/>
    </row>
    <row r="597" spans="1:10" customFormat="1" ht="15.75" x14ac:dyDescent="0.25">
      <c r="A597" s="11"/>
      <c r="B597" s="12"/>
      <c r="C597" s="12"/>
      <c r="D597" s="12"/>
      <c r="E597" s="12"/>
      <c r="F597" s="12"/>
      <c r="G597" s="12"/>
      <c r="H597" s="11"/>
      <c r="I597" s="11"/>
      <c r="J597" s="11"/>
    </row>
    <row r="598" spans="1:10" customFormat="1" ht="15.75" x14ac:dyDescent="0.25">
      <c r="A598" s="11"/>
      <c r="B598" s="12"/>
      <c r="C598" s="12"/>
      <c r="D598" s="12"/>
      <c r="E598" s="12"/>
      <c r="F598" s="12"/>
      <c r="G598" s="12"/>
      <c r="H598" s="11"/>
      <c r="I598" s="11"/>
      <c r="J598" s="11"/>
    </row>
    <row r="599" spans="1:10" customFormat="1" ht="15.75" x14ac:dyDescent="0.25">
      <c r="A599" s="11"/>
      <c r="B599" s="12"/>
      <c r="C599" s="12"/>
      <c r="D599" s="12"/>
      <c r="E599" s="12"/>
      <c r="F599" s="12"/>
      <c r="G599" s="12"/>
      <c r="H599" s="11"/>
      <c r="I599" s="11"/>
      <c r="J599" s="11"/>
    </row>
    <row r="600" spans="1:10" customFormat="1" ht="15.75" x14ac:dyDescent="0.25">
      <c r="A600" s="11"/>
      <c r="B600" s="12"/>
      <c r="C600" s="12"/>
      <c r="D600" s="12"/>
      <c r="E600" s="12"/>
      <c r="F600" s="12"/>
      <c r="G600" s="12"/>
      <c r="H600" s="11"/>
      <c r="I600" s="11"/>
      <c r="J600" s="11"/>
    </row>
    <row r="601" spans="1:10" customFormat="1" ht="15.75" x14ac:dyDescent="0.25">
      <c r="A601" s="11"/>
      <c r="B601" s="12"/>
      <c r="C601" s="12"/>
      <c r="D601" s="12"/>
      <c r="E601" s="12"/>
      <c r="F601" s="12"/>
      <c r="G601" s="12"/>
      <c r="H601" s="11"/>
      <c r="I601" s="11"/>
      <c r="J601" s="11"/>
    </row>
    <row r="602" spans="1:10" customFormat="1" ht="15.75" x14ac:dyDescent="0.25">
      <c r="A602" s="11"/>
      <c r="B602" s="12"/>
      <c r="C602" s="12"/>
      <c r="D602" s="12"/>
      <c r="E602" s="12"/>
      <c r="F602" s="12"/>
      <c r="G602" s="12"/>
      <c r="H602" s="11"/>
      <c r="I602" s="11"/>
      <c r="J602" s="11"/>
    </row>
    <row r="603" spans="1:10" customFormat="1" ht="15.75" x14ac:dyDescent="0.25">
      <c r="A603" s="11"/>
      <c r="B603" s="12"/>
      <c r="C603" s="12"/>
      <c r="D603" s="12"/>
      <c r="E603" s="12"/>
      <c r="F603" s="12"/>
      <c r="G603" s="12"/>
      <c r="H603" s="11"/>
      <c r="I603" s="11"/>
      <c r="J603" s="11"/>
    </row>
    <row r="604" spans="1:10" customFormat="1" ht="15.75" x14ac:dyDescent="0.25">
      <c r="A604" s="11"/>
      <c r="B604" s="12"/>
      <c r="C604" s="12"/>
      <c r="D604" s="12"/>
      <c r="E604" s="12"/>
      <c r="F604" s="12"/>
      <c r="G604" s="12"/>
      <c r="H604" s="11"/>
      <c r="I604" s="11"/>
      <c r="J604" s="11"/>
    </row>
    <row r="605" spans="1:10" customFormat="1" ht="15.75" x14ac:dyDescent="0.25">
      <c r="A605" s="11"/>
      <c r="B605" s="12"/>
      <c r="C605" s="12"/>
      <c r="D605" s="12"/>
      <c r="E605" s="12"/>
      <c r="F605" s="12"/>
      <c r="G605" s="12"/>
      <c r="H605" s="11"/>
      <c r="I605" s="11"/>
      <c r="J605" s="11"/>
    </row>
    <row r="606" spans="1:10" customFormat="1" ht="15.75" x14ac:dyDescent="0.25">
      <c r="A606" s="11"/>
      <c r="B606" s="12"/>
      <c r="C606" s="12"/>
      <c r="D606" s="12"/>
      <c r="E606" s="12"/>
      <c r="F606" s="12"/>
      <c r="G606" s="12"/>
      <c r="H606" s="11"/>
      <c r="I606" s="11"/>
      <c r="J606" s="11"/>
    </row>
    <row r="607" spans="1:10" customFormat="1" ht="15.75" x14ac:dyDescent="0.25">
      <c r="A607" s="11"/>
      <c r="B607" s="12"/>
      <c r="C607" s="12"/>
      <c r="D607" s="12"/>
      <c r="E607" s="12"/>
      <c r="F607" s="12"/>
      <c r="G607" s="12"/>
      <c r="H607" s="11"/>
      <c r="I607" s="11"/>
      <c r="J607" s="11"/>
    </row>
    <row r="608" spans="1:10" customFormat="1" ht="15.75" x14ac:dyDescent="0.25">
      <c r="A608" s="11"/>
      <c r="B608" s="12"/>
      <c r="C608" s="12"/>
      <c r="D608" s="12"/>
      <c r="E608" s="12"/>
      <c r="F608" s="12"/>
      <c r="G608" s="12"/>
      <c r="H608" s="11"/>
      <c r="I608" s="11"/>
      <c r="J608" s="11"/>
    </row>
    <row r="609" spans="1:10" customFormat="1" ht="15.75" x14ac:dyDescent="0.25">
      <c r="A609" s="11"/>
      <c r="B609" s="12"/>
      <c r="C609" s="12"/>
      <c r="D609" s="12"/>
      <c r="E609" s="12"/>
      <c r="F609" s="12"/>
      <c r="G609" s="12"/>
      <c r="H609" s="11"/>
      <c r="I609" s="11"/>
      <c r="J609" s="11"/>
    </row>
    <row r="610" spans="1:10" customFormat="1" ht="15.75" x14ac:dyDescent="0.25">
      <c r="A610" s="11"/>
      <c r="B610" s="12"/>
      <c r="C610" s="12"/>
      <c r="D610" s="12"/>
      <c r="E610" s="12"/>
      <c r="F610" s="12"/>
      <c r="G610" s="12"/>
      <c r="H610" s="11"/>
      <c r="I610" s="11"/>
      <c r="J610" s="11"/>
    </row>
    <row r="611" spans="1:10" customFormat="1" ht="15.75" x14ac:dyDescent="0.25">
      <c r="A611" s="11"/>
      <c r="B611" s="12"/>
      <c r="C611" s="12"/>
      <c r="D611" s="12"/>
      <c r="E611" s="12"/>
      <c r="F611" s="12"/>
      <c r="G611" s="12"/>
      <c r="H611" s="11"/>
      <c r="I611" s="11"/>
      <c r="J611" s="11"/>
    </row>
    <row r="612" spans="1:10" customFormat="1" ht="15.75" x14ac:dyDescent="0.25">
      <c r="A612" s="11"/>
      <c r="B612" s="12"/>
      <c r="C612" s="12"/>
      <c r="D612" s="12"/>
      <c r="E612" s="12"/>
      <c r="F612" s="12"/>
      <c r="G612" s="12"/>
      <c r="H612" s="11"/>
      <c r="I612" s="11"/>
      <c r="J612" s="11"/>
    </row>
    <row r="613" spans="1:10" customFormat="1" ht="15.75" x14ac:dyDescent="0.25">
      <c r="A613" s="11"/>
      <c r="B613" s="12"/>
      <c r="C613" s="12"/>
      <c r="D613" s="12"/>
      <c r="E613" s="12"/>
      <c r="F613" s="12"/>
      <c r="G613" s="12"/>
      <c r="H613" s="11"/>
      <c r="I613" s="11"/>
      <c r="J613" s="11"/>
    </row>
    <row r="614" spans="1:10" customFormat="1" ht="15.75" x14ac:dyDescent="0.25">
      <c r="A614" s="11"/>
      <c r="B614" s="12"/>
      <c r="C614" s="12"/>
      <c r="D614" s="12"/>
      <c r="E614" s="12"/>
      <c r="F614" s="12"/>
      <c r="G614" s="12"/>
      <c r="H614" s="11"/>
      <c r="I614" s="11"/>
      <c r="J614" s="11"/>
    </row>
    <row r="615" spans="1:10" customFormat="1" ht="15.75" x14ac:dyDescent="0.25">
      <c r="A615" s="11"/>
      <c r="B615" s="12"/>
      <c r="C615" s="12"/>
      <c r="D615" s="12"/>
      <c r="E615" s="12"/>
      <c r="F615" s="12"/>
      <c r="G615" s="12"/>
      <c r="H615" s="11"/>
      <c r="I615" s="11"/>
      <c r="J615" s="11"/>
    </row>
    <row r="616" spans="1:10" customFormat="1" ht="15.75" x14ac:dyDescent="0.25">
      <c r="A616" s="11"/>
      <c r="B616" s="12"/>
      <c r="C616" s="12"/>
      <c r="D616" s="12"/>
      <c r="E616" s="12"/>
      <c r="F616" s="12"/>
      <c r="G616" s="12"/>
      <c r="H616" s="11"/>
      <c r="I616" s="11"/>
      <c r="J616" s="11"/>
    </row>
    <row r="617" spans="1:10" customFormat="1" ht="15.75" x14ac:dyDescent="0.25">
      <c r="A617" s="11"/>
      <c r="B617" s="12"/>
      <c r="C617" s="12"/>
      <c r="D617" s="12"/>
      <c r="E617" s="12"/>
      <c r="F617" s="12"/>
      <c r="G617" s="12"/>
      <c r="H617" s="11"/>
      <c r="I617" s="11"/>
      <c r="J617" s="11"/>
    </row>
    <row r="618" spans="1:10" customFormat="1" ht="15.75" x14ac:dyDescent="0.25">
      <c r="A618" s="11"/>
      <c r="B618" s="12"/>
      <c r="C618" s="12"/>
      <c r="D618" s="12"/>
      <c r="E618" s="12"/>
      <c r="F618" s="12"/>
      <c r="G618" s="12"/>
      <c r="H618" s="11"/>
      <c r="I618" s="11"/>
      <c r="J618" s="11"/>
    </row>
    <row r="619" spans="1:10" customFormat="1" ht="15.75" x14ac:dyDescent="0.25">
      <c r="A619" s="11"/>
      <c r="B619" s="12"/>
      <c r="C619" s="12"/>
      <c r="D619" s="12"/>
      <c r="E619" s="12"/>
      <c r="F619" s="12"/>
      <c r="G619" s="12"/>
      <c r="H619" s="11"/>
      <c r="I619" s="11"/>
      <c r="J619" s="11"/>
    </row>
    <row r="620" spans="1:10" customFormat="1" ht="15.75" x14ac:dyDescent="0.25">
      <c r="A620" s="11"/>
      <c r="B620" s="12"/>
      <c r="C620" s="12"/>
      <c r="D620" s="12"/>
      <c r="E620" s="12"/>
      <c r="F620" s="12"/>
      <c r="G620" s="12"/>
      <c r="H620" s="11"/>
      <c r="I620" s="11"/>
      <c r="J620" s="11"/>
    </row>
    <row r="621" spans="1:10" customFormat="1" ht="15.75" x14ac:dyDescent="0.25">
      <c r="A621" s="11"/>
      <c r="B621" s="12"/>
      <c r="C621" s="12"/>
      <c r="D621" s="12"/>
      <c r="E621" s="12"/>
      <c r="F621" s="12"/>
      <c r="G621" s="12"/>
      <c r="H621" s="11"/>
      <c r="I621" s="11"/>
      <c r="J621" s="11"/>
    </row>
    <row r="622" spans="1:10" customFormat="1" ht="15.75" x14ac:dyDescent="0.25">
      <c r="A622" s="11"/>
      <c r="B622" s="12"/>
      <c r="C622" s="12"/>
      <c r="D622" s="12"/>
      <c r="E622" s="12"/>
      <c r="F622" s="12"/>
      <c r="G622" s="12"/>
      <c r="H622" s="11"/>
      <c r="I622" s="11"/>
      <c r="J622" s="11"/>
    </row>
    <row r="623" spans="1:10" customFormat="1" ht="15.75" x14ac:dyDescent="0.25">
      <c r="A623" s="11"/>
      <c r="B623" s="12"/>
      <c r="C623" s="12"/>
      <c r="D623" s="12"/>
      <c r="E623" s="12"/>
      <c r="F623" s="12"/>
      <c r="G623" s="12"/>
      <c r="H623" s="11"/>
      <c r="I623" s="11"/>
      <c r="J623" s="11"/>
    </row>
    <row r="624" spans="1:10" customFormat="1" ht="15.75" x14ac:dyDescent="0.25">
      <c r="A624" s="11"/>
      <c r="B624" s="12"/>
      <c r="C624" s="12"/>
      <c r="D624" s="12"/>
      <c r="E624" s="12"/>
      <c r="F624" s="12"/>
      <c r="G624" s="12"/>
      <c r="H624" s="11"/>
      <c r="I624" s="11"/>
      <c r="J624" s="11"/>
    </row>
    <row r="625" spans="1:10" customFormat="1" ht="15.75" x14ac:dyDescent="0.25">
      <c r="A625" s="11"/>
      <c r="B625" s="12"/>
      <c r="C625" s="12"/>
      <c r="D625" s="12"/>
      <c r="E625" s="12"/>
      <c r="F625" s="12"/>
      <c r="G625" s="12"/>
      <c r="H625" s="11"/>
      <c r="I625" s="11"/>
      <c r="J625" s="11"/>
    </row>
    <row r="626" spans="1:10" customFormat="1" ht="15.75" x14ac:dyDescent="0.25">
      <c r="A626" s="11"/>
      <c r="B626" s="12"/>
      <c r="C626" s="12"/>
      <c r="D626" s="12"/>
      <c r="E626" s="12"/>
      <c r="F626" s="12"/>
      <c r="G626" s="12"/>
      <c r="H626" s="11"/>
      <c r="I626" s="11"/>
      <c r="J626" s="11"/>
    </row>
    <row r="627" spans="1:10" customFormat="1" ht="15.75" x14ac:dyDescent="0.25">
      <c r="A627" s="11"/>
      <c r="B627" s="12"/>
      <c r="C627" s="12"/>
      <c r="D627" s="12"/>
      <c r="E627" s="12"/>
      <c r="F627" s="12"/>
      <c r="G627" s="12"/>
      <c r="H627" s="11"/>
      <c r="I627" s="11"/>
      <c r="J627" s="11"/>
    </row>
    <row r="628" spans="1:10" customFormat="1" ht="15.75" x14ac:dyDescent="0.25">
      <c r="A628" s="11"/>
      <c r="B628" s="12"/>
      <c r="C628" s="12"/>
      <c r="D628" s="12"/>
      <c r="E628" s="12"/>
      <c r="F628" s="12"/>
      <c r="G628" s="12"/>
      <c r="H628" s="11"/>
      <c r="I628" s="11"/>
      <c r="J628" s="11"/>
    </row>
    <row r="629" spans="1:10" customFormat="1" ht="15.75" x14ac:dyDescent="0.25">
      <c r="A629" s="11"/>
      <c r="B629" s="12"/>
      <c r="C629" s="12"/>
      <c r="D629" s="12"/>
      <c r="E629" s="12"/>
      <c r="F629" s="12"/>
      <c r="G629" s="12"/>
      <c r="H629" s="11"/>
      <c r="I629" s="11"/>
      <c r="J629" s="11"/>
    </row>
    <row r="630" spans="1:10" customFormat="1" ht="15.75" x14ac:dyDescent="0.25">
      <c r="A630" s="11"/>
      <c r="B630" s="12"/>
      <c r="C630" s="12"/>
      <c r="D630" s="12"/>
      <c r="E630" s="12"/>
      <c r="F630" s="12"/>
      <c r="G630" s="12"/>
      <c r="H630" s="11"/>
      <c r="I630" s="11"/>
      <c r="J630" s="11"/>
    </row>
    <row r="631" spans="1:10" customFormat="1" ht="15.75" x14ac:dyDescent="0.25">
      <c r="A631" s="11"/>
      <c r="B631" s="12"/>
      <c r="C631" s="12"/>
      <c r="D631" s="12"/>
      <c r="E631" s="12"/>
      <c r="F631" s="12"/>
      <c r="G631" s="12"/>
      <c r="H631" s="11"/>
      <c r="I631" s="11"/>
      <c r="J631" s="11"/>
    </row>
    <row r="632" spans="1:10" customFormat="1" ht="15.75" x14ac:dyDescent="0.25">
      <c r="A632" s="11"/>
      <c r="B632" s="12"/>
      <c r="C632" s="12"/>
      <c r="D632" s="12"/>
      <c r="E632" s="12"/>
      <c r="F632" s="12"/>
      <c r="G632" s="12"/>
      <c r="H632" s="11"/>
      <c r="I632" s="11"/>
      <c r="J632" s="11"/>
    </row>
    <row r="633" spans="1:10" customFormat="1" ht="15.75" x14ac:dyDescent="0.25">
      <c r="A633" s="11"/>
      <c r="B633" s="12"/>
      <c r="C633" s="12"/>
      <c r="D633" s="12"/>
      <c r="E633" s="12"/>
      <c r="F633" s="12"/>
      <c r="G633" s="12"/>
      <c r="H633" s="11"/>
      <c r="I633" s="11"/>
      <c r="J633" s="11"/>
    </row>
    <row r="634" spans="1:10" customFormat="1" ht="15.75" x14ac:dyDescent="0.25">
      <c r="A634" s="11"/>
      <c r="B634" s="12"/>
      <c r="C634" s="12"/>
      <c r="D634" s="12"/>
      <c r="E634" s="12"/>
      <c r="F634" s="12"/>
      <c r="G634" s="12"/>
      <c r="H634" s="11"/>
      <c r="I634" s="11"/>
      <c r="J634" s="11"/>
    </row>
    <row r="635" spans="1:10" customFormat="1" ht="15.75" x14ac:dyDescent="0.25">
      <c r="A635" s="11"/>
      <c r="B635" s="12"/>
      <c r="C635" s="12"/>
      <c r="D635" s="12"/>
      <c r="E635" s="12"/>
      <c r="F635" s="12"/>
      <c r="G635" s="12"/>
      <c r="H635" s="11"/>
      <c r="I635" s="11"/>
      <c r="J635" s="11"/>
    </row>
    <row r="636" spans="1:10" customFormat="1" ht="15.75" x14ac:dyDescent="0.25">
      <c r="A636" s="11"/>
      <c r="B636" s="12"/>
      <c r="C636" s="12"/>
      <c r="D636" s="12"/>
      <c r="E636" s="12"/>
      <c r="F636" s="12"/>
      <c r="G636" s="12"/>
      <c r="H636" s="11"/>
      <c r="I636" s="11"/>
      <c r="J636" s="11"/>
    </row>
    <row r="637" spans="1:10" customFormat="1" ht="15.75" x14ac:dyDescent="0.25">
      <c r="A637" s="11"/>
      <c r="B637" s="12"/>
      <c r="C637" s="12"/>
      <c r="D637" s="12"/>
      <c r="E637" s="12"/>
      <c r="F637" s="12"/>
      <c r="G637" s="12"/>
      <c r="H637" s="11"/>
      <c r="I637" s="11"/>
      <c r="J637" s="11"/>
    </row>
    <row r="638" spans="1:10" customFormat="1" ht="15.75" x14ac:dyDescent="0.25">
      <c r="A638" s="11"/>
      <c r="B638" s="12"/>
      <c r="C638" s="12"/>
      <c r="D638" s="12"/>
      <c r="E638" s="12"/>
      <c r="F638" s="12"/>
      <c r="G638" s="12"/>
      <c r="H638" s="11"/>
      <c r="I638" s="11"/>
      <c r="J638" s="11"/>
    </row>
    <row r="639" spans="1:10" customFormat="1" ht="15.75" x14ac:dyDescent="0.25">
      <c r="A639" s="11"/>
      <c r="B639" s="12"/>
      <c r="C639" s="12"/>
      <c r="D639" s="12"/>
      <c r="E639" s="12"/>
      <c r="F639" s="12"/>
      <c r="G639" s="12"/>
      <c r="H639" s="11"/>
      <c r="I639" s="11"/>
      <c r="J639" s="11"/>
    </row>
    <row r="640" spans="1:10" customFormat="1" ht="15.75" x14ac:dyDescent="0.25">
      <c r="A640" s="11"/>
      <c r="B640" s="12"/>
      <c r="C640" s="12"/>
      <c r="D640" s="12"/>
      <c r="E640" s="12"/>
      <c r="F640" s="12"/>
      <c r="G640" s="12"/>
      <c r="H640" s="11"/>
      <c r="I640" s="11"/>
      <c r="J640" s="11"/>
    </row>
    <row r="641" spans="1:10" customFormat="1" ht="15.75" x14ac:dyDescent="0.25">
      <c r="A641" s="11"/>
      <c r="B641" s="12"/>
      <c r="C641" s="12"/>
      <c r="D641" s="12"/>
      <c r="E641" s="12"/>
      <c r="F641" s="12"/>
      <c r="G641" s="12"/>
      <c r="H641" s="11"/>
      <c r="I641" s="11"/>
      <c r="J641" s="11"/>
    </row>
    <row r="642" spans="1:10" customFormat="1" ht="15.75" x14ac:dyDescent="0.25">
      <c r="A642" s="11"/>
      <c r="B642" s="12"/>
      <c r="C642" s="12"/>
      <c r="D642" s="12"/>
      <c r="E642" s="12"/>
      <c r="F642" s="12"/>
      <c r="G642" s="12"/>
      <c r="H642" s="11"/>
      <c r="I642" s="11"/>
      <c r="J642" s="11"/>
    </row>
    <row r="643" spans="1:10" customFormat="1" ht="15.75" x14ac:dyDescent="0.25">
      <c r="A643" s="11"/>
      <c r="B643" s="12"/>
      <c r="C643" s="12"/>
      <c r="D643" s="12"/>
      <c r="E643" s="12"/>
      <c r="F643" s="12"/>
      <c r="G643" s="12"/>
      <c r="H643" s="11"/>
      <c r="I643" s="11"/>
      <c r="J643" s="11"/>
    </row>
    <row r="644" spans="1:10" customFormat="1" ht="15.75" x14ac:dyDescent="0.25">
      <c r="A644" s="11"/>
      <c r="B644" s="12"/>
      <c r="C644" s="12"/>
      <c r="D644" s="12"/>
      <c r="E644" s="12"/>
      <c r="F644" s="12"/>
      <c r="G644" s="12"/>
      <c r="H644" s="11"/>
      <c r="I644" s="11"/>
      <c r="J644" s="11"/>
    </row>
    <row r="645" spans="1:10" customFormat="1" ht="15.75" x14ac:dyDescent="0.25">
      <c r="A645" s="11"/>
      <c r="B645" s="12"/>
      <c r="C645" s="12"/>
      <c r="D645" s="12"/>
      <c r="E645" s="12"/>
      <c r="F645" s="12"/>
      <c r="G645" s="12"/>
      <c r="H645" s="11"/>
      <c r="I645" s="11"/>
      <c r="J645" s="11"/>
    </row>
    <row r="646" spans="1:10" customFormat="1" ht="15.75" x14ac:dyDescent="0.25">
      <c r="A646" s="11"/>
      <c r="B646" s="12"/>
      <c r="C646" s="12"/>
      <c r="D646" s="12"/>
      <c r="E646" s="12"/>
      <c r="F646" s="12"/>
      <c r="G646" s="12"/>
      <c r="H646" s="11"/>
      <c r="I646" s="11"/>
      <c r="J646" s="11"/>
    </row>
    <row r="647" spans="1:10" customFormat="1" ht="15.75" x14ac:dyDescent="0.25">
      <c r="A647" s="11"/>
      <c r="B647" s="12"/>
      <c r="C647" s="12"/>
      <c r="D647" s="12"/>
      <c r="E647" s="12"/>
      <c r="F647" s="12"/>
      <c r="G647" s="12"/>
      <c r="H647" s="11"/>
      <c r="I647" s="11"/>
      <c r="J647" s="11"/>
    </row>
    <row r="648" spans="1:10" customFormat="1" ht="15.75" x14ac:dyDescent="0.25">
      <c r="A648" s="11"/>
      <c r="B648" s="12"/>
      <c r="C648" s="12"/>
      <c r="D648" s="12"/>
      <c r="E648" s="12"/>
      <c r="F648" s="12"/>
      <c r="G648" s="12"/>
      <c r="H648" s="11"/>
      <c r="I648" s="11"/>
      <c r="J648" s="11"/>
    </row>
    <row r="649" spans="1:10" customFormat="1" ht="15.75" x14ac:dyDescent="0.25">
      <c r="A649" s="11"/>
      <c r="B649" s="12"/>
      <c r="C649" s="12"/>
      <c r="D649" s="12"/>
      <c r="E649" s="12"/>
      <c r="F649" s="12"/>
      <c r="G649" s="12"/>
      <c r="H649" s="11"/>
      <c r="I649" s="11"/>
      <c r="J649" s="11"/>
    </row>
    <row r="650" spans="1:10" customFormat="1" ht="15.75" x14ac:dyDescent="0.25">
      <c r="A650" s="11"/>
      <c r="B650" s="12"/>
      <c r="C650" s="12"/>
      <c r="D650" s="12"/>
      <c r="E650" s="12"/>
      <c r="F650" s="12"/>
      <c r="G650" s="12"/>
      <c r="H650" s="11"/>
      <c r="I650" s="11"/>
      <c r="J650" s="11"/>
    </row>
    <row r="651" spans="1:10" customFormat="1" ht="15.75" x14ac:dyDescent="0.25">
      <c r="A651" s="11"/>
      <c r="B651" s="12"/>
      <c r="C651" s="12"/>
      <c r="D651" s="12"/>
      <c r="E651" s="12"/>
      <c r="F651" s="12"/>
      <c r="G651" s="12"/>
      <c r="H651" s="11"/>
      <c r="I651" s="11"/>
      <c r="J651" s="11"/>
    </row>
    <row r="652" spans="1:10" customFormat="1" ht="15.75" x14ac:dyDescent="0.25">
      <c r="A652" s="11"/>
      <c r="B652" s="12"/>
      <c r="C652" s="12"/>
      <c r="D652" s="12"/>
      <c r="E652" s="12"/>
      <c r="F652" s="12"/>
      <c r="G652" s="12"/>
      <c r="H652" s="11"/>
      <c r="I652" s="11"/>
      <c r="J652" s="11"/>
    </row>
    <row r="653" spans="1:10" customFormat="1" ht="15.75" x14ac:dyDescent="0.25">
      <c r="A653" s="11"/>
      <c r="B653" s="12"/>
      <c r="C653" s="12"/>
      <c r="D653" s="12"/>
      <c r="E653" s="12"/>
      <c r="F653" s="12"/>
      <c r="G653" s="12"/>
      <c r="H653" s="11"/>
      <c r="I653" s="11"/>
      <c r="J653" s="11"/>
    </row>
    <row r="654" spans="1:10" customFormat="1" ht="15.75" x14ac:dyDescent="0.25">
      <c r="A654" s="11"/>
      <c r="B654" s="12"/>
      <c r="C654" s="12"/>
      <c r="D654" s="12"/>
      <c r="E654" s="12"/>
      <c r="F654" s="12"/>
      <c r="G654" s="12"/>
      <c r="H654" s="11"/>
      <c r="I654" s="11"/>
      <c r="J654" s="11"/>
    </row>
    <row r="655" spans="1:10" customFormat="1" ht="15.75" x14ac:dyDescent="0.25">
      <c r="A655" s="11"/>
      <c r="B655" s="12"/>
      <c r="C655" s="12"/>
      <c r="D655" s="12"/>
      <c r="E655" s="12"/>
      <c r="F655" s="12"/>
      <c r="G655" s="12"/>
      <c r="H655" s="11"/>
      <c r="I655" s="11"/>
      <c r="J655" s="11"/>
    </row>
    <row r="656" spans="1:10" customFormat="1" ht="15.75" x14ac:dyDescent="0.25">
      <c r="A656" s="11"/>
      <c r="B656" s="12"/>
      <c r="C656" s="12"/>
      <c r="D656" s="12"/>
      <c r="E656" s="12"/>
      <c r="F656" s="12"/>
      <c r="G656" s="12"/>
      <c r="H656" s="11"/>
      <c r="I656" s="11"/>
      <c r="J656" s="11"/>
    </row>
    <row r="657" spans="1:10" customFormat="1" ht="15.75" x14ac:dyDescent="0.25">
      <c r="A657" s="11"/>
      <c r="B657" s="12"/>
      <c r="C657" s="12"/>
      <c r="D657" s="12"/>
      <c r="E657" s="12"/>
      <c r="F657" s="12"/>
      <c r="G657" s="12"/>
      <c r="H657" s="11"/>
      <c r="I657" s="11"/>
      <c r="J657" s="11"/>
    </row>
    <row r="658" spans="1:10" customFormat="1" ht="15.75" x14ac:dyDescent="0.25">
      <c r="A658" s="11"/>
      <c r="B658" s="12"/>
      <c r="C658" s="12"/>
      <c r="D658" s="12"/>
      <c r="E658" s="12"/>
      <c r="F658" s="12"/>
      <c r="G658" s="12"/>
      <c r="H658" s="11"/>
      <c r="I658" s="11"/>
      <c r="J658" s="11"/>
    </row>
    <row r="659" spans="1:10" customFormat="1" ht="15.75" x14ac:dyDescent="0.25">
      <c r="A659" s="11"/>
      <c r="B659" s="12"/>
      <c r="C659" s="12"/>
      <c r="D659" s="12"/>
      <c r="E659" s="12"/>
      <c r="F659" s="12"/>
      <c r="G659" s="12"/>
      <c r="H659" s="11"/>
      <c r="I659" s="11"/>
      <c r="J659" s="11"/>
    </row>
    <row r="660" spans="1:10" customFormat="1" ht="15.75" x14ac:dyDescent="0.25">
      <c r="A660" s="11"/>
      <c r="B660" s="12"/>
      <c r="C660" s="12"/>
      <c r="D660" s="12"/>
      <c r="E660" s="12"/>
      <c r="F660" s="12"/>
      <c r="G660" s="12"/>
      <c r="H660" s="11"/>
      <c r="I660" s="11"/>
      <c r="J660" s="11"/>
    </row>
    <row r="661" spans="1:10" customFormat="1" ht="15.75" x14ac:dyDescent="0.25">
      <c r="A661" s="11"/>
      <c r="B661" s="12"/>
      <c r="C661" s="12"/>
      <c r="D661" s="12"/>
      <c r="E661" s="12"/>
      <c r="F661" s="12"/>
      <c r="G661" s="12"/>
      <c r="H661" s="11"/>
      <c r="I661" s="11"/>
      <c r="J661" s="11"/>
    </row>
    <row r="662" spans="1:10" customFormat="1" ht="15.75" x14ac:dyDescent="0.25">
      <c r="A662" s="11"/>
      <c r="B662" s="12"/>
      <c r="C662" s="12"/>
      <c r="D662" s="12"/>
      <c r="E662" s="12"/>
      <c r="F662" s="12"/>
      <c r="G662" s="12"/>
      <c r="H662" s="11"/>
      <c r="I662" s="11"/>
      <c r="J662" s="11"/>
    </row>
    <row r="663" spans="1:10" customFormat="1" ht="15.75" x14ac:dyDescent="0.25">
      <c r="A663" s="11"/>
      <c r="B663" s="12"/>
      <c r="C663" s="12"/>
      <c r="D663" s="12"/>
      <c r="E663" s="12"/>
      <c r="F663" s="12"/>
      <c r="G663" s="12"/>
      <c r="H663" s="11"/>
      <c r="I663" s="11"/>
      <c r="J663" s="11"/>
    </row>
    <row r="664" spans="1:10" customFormat="1" ht="15.75" x14ac:dyDescent="0.25">
      <c r="A664" s="11"/>
      <c r="B664" s="12"/>
      <c r="C664" s="12"/>
      <c r="D664" s="12"/>
      <c r="E664" s="12"/>
      <c r="F664" s="12"/>
      <c r="G664" s="12"/>
      <c r="H664" s="11"/>
      <c r="I664" s="11"/>
      <c r="J664" s="11"/>
    </row>
    <row r="665" spans="1:10" customFormat="1" ht="15.75" x14ac:dyDescent="0.25">
      <c r="A665" s="11"/>
      <c r="B665" s="12"/>
      <c r="C665" s="12"/>
      <c r="D665" s="12"/>
      <c r="E665" s="12"/>
      <c r="F665" s="12"/>
      <c r="G665" s="12"/>
      <c r="H665" s="11"/>
      <c r="I665" s="11"/>
      <c r="J665" s="11"/>
    </row>
    <row r="666" spans="1:10" customFormat="1" ht="15.75" x14ac:dyDescent="0.25">
      <c r="A666" s="11"/>
      <c r="B666" s="12"/>
      <c r="C666" s="12"/>
      <c r="D666" s="12"/>
      <c r="E666" s="12"/>
      <c r="F666" s="12"/>
      <c r="G666" s="12"/>
      <c r="H666" s="11"/>
      <c r="I666" s="11"/>
      <c r="J666" s="11"/>
    </row>
    <row r="667" spans="1:10" customFormat="1" ht="15.75" x14ac:dyDescent="0.25">
      <c r="A667" s="11"/>
      <c r="B667" s="12"/>
      <c r="C667" s="12"/>
      <c r="D667" s="12"/>
      <c r="E667" s="12"/>
      <c r="F667" s="12"/>
      <c r="G667" s="12"/>
      <c r="H667" s="11"/>
      <c r="I667" s="11"/>
      <c r="J667" s="11"/>
    </row>
    <row r="668" spans="1:10" customFormat="1" ht="15.75" x14ac:dyDescent="0.25">
      <c r="A668" s="11"/>
      <c r="B668" s="12"/>
      <c r="C668" s="12"/>
      <c r="D668" s="12"/>
      <c r="E668" s="12"/>
      <c r="F668" s="12"/>
      <c r="G668" s="12"/>
      <c r="H668" s="11"/>
      <c r="I668" s="11"/>
      <c r="J668" s="11"/>
    </row>
    <row r="669" spans="1:10" customFormat="1" ht="15.75" x14ac:dyDescent="0.25">
      <c r="A669" s="11"/>
      <c r="B669" s="12"/>
      <c r="C669" s="12"/>
      <c r="D669" s="12"/>
      <c r="E669" s="12"/>
      <c r="F669" s="12"/>
      <c r="G669" s="12"/>
      <c r="H669" s="11"/>
      <c r="I669" s="11"/>
      <c r="J669" s="11"/>
    </row>
    <row r="670" spans="1:10" customFormat="1" ht="15.75" x14ac:dyDescent="0.25">
      <c r="A670" s="11"/>
      <c r="B670" s="12"/>
      <c r="C670" s="12"/>
      <c r="D670" s="12"/>
      <c r="E670" s="12"/>
      <c r="F670" s="12"/>
      <c r="G670" s="12"/>
      <c r="H670" s="11"/>
      <c r="I670" s="11"/>
      <c r="J670" s="11"/>
    </row>
    <row r="671" spans="1:10" customFormat="1" ht="15.75" x14ac:dyDescent="0.25">
      <c r="A671" s="11"/>
      <c r="B671" s="12"/>
      <c r="C671" s="12"/>
      <c r="D671" s="12"/>
      <c r="E671" s="12"/>
      <c r="F671" s="12"/>
      <c r="G671" s="12"/>
      <c r="H671" s="11"/>
      <c r="I671" s="11"/>
      <c r="J671" s="11"/>
    </row>
    <row r="672" spans="1:10" customFormat="1" ht="15.75" x14ac:dyDescent="0.25">
      <c r="A672" s="11"/>
      <c r="B672" s="12"/>
      <c r="C672" s="12"/>
      <c r="D672" s="12"/>
      <c r="E672" s="12"/>
      <c r="F672" s="12"/>
      <c r="G672" s="12"/>
      <c r="H672" s="11"/>
      <c r="I672" s="11"/>
      <c r="J672" s="11"/>
    </row>
    <row r="673" spans="1:10" customFormat="1" ht="15.75" x14ac:dyDescent="0.25">
      <c r="A673" s="11"/>
      <c r="B673" s="12"/>
      <c r="C673" s="12"/>
      <c r="D673" s="12"/>
      <c r="E673" s="12"/>
      <c r="F673" s="12"/>
      <c r="G673" s="12"/>
      <c r="H673" s="11"/>
      <c r="I673" s="11"/>
      <c r="J673" s="11"/>
    </row>
    <row r="674" spans="1:10" customFormat="1" ht="15.75" x14ac:dyDescent="0.25">
      <c r="A674" s="11"/>
      <c r="B674" s="12"/>
      <c r="C674" s="12"/>
      <c r="D674" s="12"/>
      <c r="E674" s="12"/>
      <c r="F674" s="12"/>
      <c r="G674" s="12"/>
      <c r="H674" s="11"/>
      <c r="I674" s="11"/>
      <c r="J674" s="11"/>
    </row>
    <row r="675" spans="1:10" customFormat="1" ht="15.75" x14ac:dyDescent="0.25">
      <c r="A675" s="11"/>
      <c r="B675" s="12"/>
      <c r="C675" s="12"/>
      <c r="D675" s="12"/>
      <c r="E675" s="12"/>
      <c r="F675" s="12"/>
      <c r="G675" s="12"/>
      <c r="H675" s="11"/>
      <c r="I675" s="11"/>
      <c r="J675" s="11"/>
    </row>
    <row r="676" spans="1:10" customFormat="1" ht="15.75" x14ac:dyDescent="0.25">
      <c r="A676" s="11"/>
      <c r="B676" s="12"/>
      <c r="C676" s="12"/>
      <c r="D676" s="12"/>
      <c r="E676" s="12"/>
      <c r="F676" s="12"/>
      <c r="G676" s="12"/>
      <c r="H676" s="11"/>
      <c r="I676" s="11"/>
      <c r="J676" s="11"/>
    </row>
    <row r="677" spans="1:10" customFormat="1" ht="15.75" x14ac:dyDescent="0.25">
      <c r="A677" s="11"/>
      <c r="B677" s="12"/>
      <c r="C677" s="12"/>
      <c r="D677" s="12"/>
      <c r="E677" s="12"/>
      <c r="F677" s="12"/>
      <c r="G677" s="12"/>
      <c r="H677" s="11"/>
      <c r="I677" s="11"/>
      <c r="J677" s="11"/>
    </row>
    <row r="678" spans="1:10" customFormat="1" ht="15.75" x14ac:dyDescent="0.25">
      <c r="A678" s="11"/>
      <c r="B678" s="12"/>
      <c r="C678" s="12"/>
      <c r="D678" s="12"/>
      <c r="E678" s="12"/>
      <c r="F678" s="12"/>
      <c r="G678" s="12"/>
      <c r="H678" s="11"/>
      <c r="I678" s="11"/>
      <c r="J678" s="11"/>
    </row>
    <row r="679" spans="1:10" customFormat="1" ht="15.75" x14ac:dyDescent="0.25">
      <c r="A679" s="11"/>
      <c r="B679" s="12"/>
      <c r="C679" s="12"/>
      <c r="D679" s="12"/>
      <c r="E679" s="12"/>
      <c r="F679" s="12"/>
      <c r="G679" s="12"/>
      <c r="H679" s="11"/>
      <c r="I679" s="11"/>
      <c r="J679" s="11"/>
    </row>
    <row r="680" spans="1:10" customFormat="1" ht="15.75" x14ac:dyDescent="0.25">
      <c r="A680" s="11"/>
      <c r="B680" s="12"/>
      <c r="C680" s="12"/>
      <c r="D680" s="12"/>
      <c r="E680" s="12"/>
      <c r="F680" s="12"/>
      <c r="G680" s="12"/>
      <c r="H680" s="11"/>
      <c r="I680" s="11"/>
      <c r="J680" s="11"/>
    </row>
    <row r="681" spans="1:10" customFormat="1" ht="15.75" x14ac:dyDescent="0.25">
      <c r="A681" s="11"/>
      <c r="B681" s="12"/>
      <c r="C681" s="12"/>
      <c r="D681" s="12"/>
      <c r="E681" s="12"/>
      <c r="F681" s="12"/>
      <c r="G681" s="12"/>
      <c r="H681" s="11"/>
      <c r="I681" s="11"/>
      <c r="J681" s="11"/>
    </row>
    <row r="682" spans="1:10" customFormat="1" ht="15.75" x14ac:dyDescent="0.25">
      <c r="A682" s="11"/>
      <c r="B682" s="12"/>
      <c r="C682" s="12"/>
      <c r="D682" s="12"/>
      <c r="E682" s="12"/>
      <c r="F682" s="12"/>
      <c r="G682" s="12"/>
      <c r="H682" s="11"/>
      <c r="I682" s="11"/>
      <c r="J682" s="11"/>
    </row>
    <row r="683" spans="1:10" customFormat="1" ht="15.75" x14ac:dyDescent="0.25">
      <c r="A683" s="11"/>
      <c r="B683" s="12"/>
      <c r="C683" s="12"/>
      <c r="D683" s="12"/>
      <c r="E683" s="12"/>
      <c r="F683" s="12"/>
      <c r="G683" s="12"/>
      <c r="H683" s="11"/>
      <c r="I683" s="11"/>
      <c r="J683" s="11"/>
    </row>
    <row r="684" spans="1:10" customFormat="1" ht="15.75" x14ac:dyDescent="0.25">
      <c r="A684" s="11"/>
      <c r="B684" s="12"/>
      <c r="C684" s="12"/>
      <c r="D684" s="12"/>
      <c r="E684" s="12"/>
      <c r="F684" s="12"/>
      <c r="G684" s="12"/>
      <c r="H684" s="11"/>
      <c r="I684" s="11"/>
      <c r="J684" s="11"/>
    </row>
    <row r="685" spans="1:10" customFormat="1" ht="15.75" x14ac:dyDescent="0.25">
      <c r="A685" s="11"/>
      <c r="B685" s="12"/>
      <c r="C685" s="12"/>
      <c r="D685" s="12"/>
      <c r="E685" s="12"/>
      <c r="F685" s="12"/>
      <c r="G685" s="12"/>
      <c r="H685" s="11"/>
      <c r="I685" s="11"/>
      <c r="J685" s="11"/>
    </row>
    <row r="686" spans="1:10" customFormat="1" ht="15.75" x14ac:dyDescent="0.25">
      <c r="A686" s="11"/>
      <c r="B686" s="12"/>
      <c r="C686" s="12"/>
      <c r="D686" s="12"/>
      <c r="E686" s="12"/>
      <c r="F686" s="12"/>
      <c r="G686" s="12"/>
      <c r="H686" s="11"/>
      <c r="I686" s="11"/>
      <c r="J686" s="11"/>
    </row>
    <row r="687" spans="1:10" customFormat="1" ht="15.75" x14ac:dyDescent="0.25">
      <c r="A687" s="11"/>
      <c r="B687" s="12"/>
      <c r="C687" s="12"/>
      <c r="D687" s="12"/>
      <c r="E687" s="12"/>
      <c r="F687" s="12"/>
      <c r="G687" s="12"/>
      <c r="H687" s="11"/>
      <c r="I687" s="11"/>
      <c r="J687" s="11"/>
    </row>
    <row r="688" spans="1:10" customFormat="1" ht="15.75" x14ac:dyDescent="0.25">
      <c r="A688" s="11"/>
      <c r="B688" s="12"/>
      <c r="C688" s="12"/>
      <c r="D688" s="12"/>
      <c r="E688" s="12"/>
      <c r="F688" s="12"/>
      <c r="G688" s="12"/>
      <c r="H688" s="11"/>
      <c r="I688" s="11"/>
      <c r="J688" s="11"/>
    </row>
    <row r="689" spans="1:10" customFormat="1" ht="15.75" x14ac:dyDescent="0.25">
      <c r="A689" s="11"/>
      <c r="B689" s="12"/>
      <c r="C689" s="12"/>
      <c r="D689" s="12"/>
      <c r="E689" s="12"/>
      <c r="F689" s="12"/>
      <c r="G689" s="12"/>
      <c r="H689" s="11"/>
      <c r="I689" s="11"/>
      <c r="J689" s="11"/>
    </row>
    <row r="690" spans="1:10" customFormat="1" ht="15.75" x14ac:dyDescent="0.25">
      <c r="A690" s="11"/>
      <c r="B690" s="12"/>
      <c r="C690" s="12"/>
      <c r="D690" s="12"/>
      <c r="E690" s="12"/>
      <c r="F690" s="12"/>
      <c r="G690" s="12"/>
      <c r="H690" s="11"/>
      <c r="I690" s="11"/>
      <c r="J690" s="11"/>
    </row>
    <row r="691" spans="1:10" customFormat="1" ht="15.75" x14ac:dyDescent="0.25">
      <c r="A691" s="11"/>
      <c r="B691" s="12"/>
      <c r="C691" s="12"/>
      <c r="D691" s="12"/>
      <c r="E691" s="12"/>
      <c r="F691" s="12"/>
      <c r="G691" s="12"/>
      <c r="H691" s="11"/>
      <c r="I691" s="11"/>
      <c r="J691" s="11"/>
    </row>
    <row r="692" spans="1:10" customFormat="1" ht="15.75" x14ac:dyDescent="0.25">
      <c r="A692" s="11"/>
      <c r="B692" s="12"/>
      <c r="C692" s="12"/>
      <c r="D692" s="12"/>
      <c r="E692" s="12"/>
      <c r="F692" s="12"/>
      <c r="G692" s="12"/>
      <c r="H692" s="11"/>
      <c r="I692" s="11"/>
      <c r="J692" s="11"/>
    </row>
    <row r="693" spans="1:10" customFormat="1" ht="15.75" x14ac:dyDescent="0.25">
      <c r="A693" s="11"/>
      <c r="B693" s="12"/>
      <c r="C693" s="12"/>
      <c r="D693" s="12"/>
      <c r="E693" s="12"/>
      <c r="F693" s="12"/>
      <c r="G693" s="12"/>
      <c r="H693" s="11"/>
      <c r="I693" s="11"/>
      <c r="J693" s="11"/>
    </row>
    <row r="694" spans="1:10" customFormat="1" ht="15.75" x14ac:dyDescent="0.25">
      <c r="A694" s="11"/>
      <c r="B694" s="12"/>
      <c r="C694" s="12"/>
      <c r="D694" s="12"/>
      <c r="E694" s="12"/>
      <c r="F694" s="12"/>
      <c r="G694" s="12"/>
      <c r="H694" s="11"/>
      <c r="I694" s="11"/>
      <c r="J694" s="11"/>
    </row>
    <row r="695" spans="1:10" customFormat="1" ht="15.75" x14ac:dyDescent="0.25">
      <c r="A695" s="11"/>
      <c r="B695" s="12"/>
      <c r="C695" s="12"/>
      <c r="D695" s="12"/>
      <c r="E695" s="12"/>
      <c r="F695" s="12"/>
      <c r="G695" s="12"/>
      <c r="H695" s="11"/>
      <c r="I695" s="11"/>
      <c r="J695" s="11"/>
    </row>
    <row r="696" spans="1:10" customFormat="1" ht="15.75" x14ac:dyDescent="0.25">
      <c r="A696" s="11"/>
      <c r="B696" s="12"/>
      <c r="C696" s="12"/>
      <c r="D696" s="12"/>
      <c r="E696" s="12"/>
      <c r="F696" s="12"/>
      <c r="G696" s="12"/>
      <c r="H696" s="11"/>
      <c r="I696" s="11"/>
      <c r="J696" s="11"/>
    </row>
    <row r="697" spans="1:10" customFormat="1" ht="15.75" x14ac:dyDescent="0.25">
      <c r="A697" s="11"/>
      <c r="B697" s="12"/>
      <c r="C697" s="12"/>
      <c r="D697" s="12"/>
      <c r="E697" s="12"/>
      <c r="F697" s="12"/>
      <c r="G697" s="12"/>
      <c r="H697" s="11"/>
      <c r="I697" s="11"/>
      <c r="J697" s="11"/>
    </row>
    <row r="698" spans="1:10" customFormat="1" ht="15.75" x14ac:dyDescent="0.25">
      <c r="A698" s="11"/>
      <c r="B698" s="12"/>
      <c r="C698" s="12"/>
      <c r="D698" s="12"/>
      <c r="E698" s="12"/>
      <c r="F698" s="12"/>
      <c r="G698" s="12"/>
      <c r="H698" s="11"/>
      <c r="I698" s="11"/>
      <c r="J698" s="11"/>
    </row>
    <row r="699" spans="1:10" customFormat="1" ht="15.75" x14ac:dyDescent="0.25">
      <c r="A699" s="11"/>
      <c r="B699" s="12"/>
      <c r="C699" s="12"/>
      <c r="D699" s="12"/>
      <c r="E699" s="12"/>
      <c r="F699" s="12"/>
      <c r="G699" s="12"/>
      <c r="H699" s="11"/>
      <c r="I699" s="11"/>
      <c r="J699" s="11"/>
    </row>
    <row r="700" spans="1:10" customFormat="1" ht="15.75" x14ac:dyDescent="0.25">
      <c r="A700" s="11"/>
      <c r="B700" s="12"/>
      <c r="C700" s="12"/>
      <c r="D700" s="12"/>
      <c r="E700" s="12"/>
      <c r="F700" s="12"/>
      <c r="G700" s="12"/>
      <c r="H700" s="11"/>
      <c r="I700" s="11"/>
      <c r="J700" s="11"/>
    </row>
    <row r="701" spans="1:10" customFormat="1" ht="15.75" x14ac:dyDescent="0.25">
      <c r="A701" s="11"/>
      <c r="B701" s="12"/>
      <c r="C701" s="12"/>
      <c r="D701" s="12"/>
      <c r="E701" s="12"/>
      <c r="F701" s="12"/>
      <c r="G701" s="12"/>
      <c r="H701" s="11"/>
      <c r="I701" s="11"/>
      <c r="J701" s="11"/>
    </row>
    <row r="702" spans="1:10" customFormat="1" ht="15.75" x14ac:dyDescent="0.25">
      <c r="A702" s="11"/>
      <c r="B702" s="12"/>
      <c r="C702" s="12"/>
      <c r="D702" s="12"/>
      <c r="E702" s="12"/>
      <c r="F702" s="12"/>
      <c r="G702" s="12"/>
      <c r="H702" s="11"/>
      <c r="I702" s="11"/>
      <c r="J702" s="11"/>
    </row>
    <row r="703" spans="1:10" customFormat="1" ht="15.75" x14ac:dyDescent="0.25">
      <c r="A703" s="11"/>
      <c r="B703" s="12"/>
      <c r="C703" s="12"/>
      <c r="D703" s="12"/>
      <c r="E703" s="12"/>
      <c r="F703" s="12"/>
      <c r="G703" s="12"/>
      <c r="H703" s="11"/>
      <c r="I703" s="11"/>
      <c r="J703" s="11"/>
    </row>
    <row r="704" spans="1:10" customFormat="1" ht="15.75" x14ac:dyDescent="0.25">
      <c r="A704" s="11"/>
      <c r="B704" s="12"/>
      <c r="C704" s="12"/>
      <c r="D704" s="12"/>
      <c r="E704" s="12"/>
      <c r="F704" s="12"/>
      <c r="G704" s="12"/>
      <c r="H704" s="11"/>
      <c r="I704" s="11"/>
      <c r="J704" s="11"/>
    </row>
    <row r="705" spans="1:10" customFormat="1" ht="15.75" x14ac:dyDescent="0.25">
      <c r="A705" s="11"/>
      <c r="B705" s="12"/>
      <c r="C705" s="12"/>
      <c r="D705" s="12"/>
      <c r="E705" s="12"/>
      <c r="F705" s="12"/>
      <c r="G705" s="12"/>
      <c r="H705" s="11"/>
      <c r="I705" s="11"/>
      <c r="J705" s="11"/>
    </row>
    <row r="706" spans="1:10" customFormat="1" ht="15.75" x14ac:dyDescent="0.25">
      <c r="A706" s="11"/>
      <c r="B706" s="12"/>
      <c r="C706" s="12"/>
      <c r="D706" s="12"/>
      <c r="E706" s="12"/>
      <c r="F706" s="12"/>
      <c r="G706" s="12"/>
      <c r="H706" s="11"/>
      <c r="I706" s="11"/>
      <c r="J706" s="11"/>
    </row>
    <row r="707" spans="1:10" customFormat="1" ht="15.75" x14ac:dyDescent="0.25">
      <c r="A707" s="11"/>
      <c r="B707" s="12"/>
      <c r="C707" s="12"/>
      <c r="D707" s="12"/>
      <c r="E707" s="12"/>
      <c r="F707" s="12"/>
      <c r="G707" s="12"/>
      <c r="H707" s="11"/>
      <c r="I707" s="11"/>
      <c r="J707" s="11"/>
    </row>
    <row r="708" spans="1:10" customFormat="1" ht="15.75" x14ac:dyDescent="0.25">
      <c r="A708" s="11"/>
      <c r="B708" s="12"/>
      <c r="C708" s="12"/>
      <c r="D708" s="12"/>
      <c r="E708" s="12"/>
      <c r="F708" s="12"/>
      <c r="G708" s="12"/>
      <c r="H708" s="11"/>
      <c r="I708" s="11"/>
      <c r="J708" s="11"/>
    </row>
    <row r="709" spans="1:10" customFormat="1" ht="15.75" x14ac:dyDescent="0.25">
      <c r="A709" s="11"/>
      <c r="B709" s="12"/>
      <c r="C709" s="12"/>
      <c r="D709" s="12"/>
      <c r="E709" s="12"/>
      <c r="F709" s="12"/>
      <c r="G709" s="12"/>
      <c r="H709" s="11"/>
      <c r="I709" s="11"/>
      <c r="J709" s="11"/>
    </row>
    <row r="710" spans="1:10" customFormat="1" ht="15.75" x14ac:dyDescent="0.25">
      <c r="A710" s="11"/>
      <c r="B710" s="12"/>
      <c r="C710" s="12"/>
      <c r="D710" s="12"/>
      <c r="E710" s="12"/>
      <c r="F710" s="12"/>
      <c r="G710" s="12"/>
      <c r="H710" s="11"/>
      <c r="I710" s="11"/>
      <c r="J710" s="11"/>
    </row>
    <row r="711" spans="1:10" customFormat="1" ht="15.75" x14ac:dyDescent="0.25">
      <c r="A711" s="11"/>
      <c r="B711" s="12"/>
      <c r="C711" s="12"/>
      <c r="D711" s="12"/>
      <c r="E711" s="12"/>
      <c r="F711" s="12"/>
      <c r="G711" s="12"/>
      <c r="H711" s="11"/>
      <c r="I711" s="11"/>
      <c r="J711" s="11"/>
    </row>
    <row r="712" spans="1:10" customFormat="1" ht="15.75" x14ac:dyDescent="0.25">
      <c r="A712" s="11"/>
      <c r="B712" s="12"/>
      <c r="C712" s="12"/>
      <c r="D712" s="12"/>
      <c r="E712" s="12"/>
      <c r="F712" s="12"/>
      <c r="G712" s="12"/>
      <c r="H712" s="11"/>
      <c r="I712" s="11"/>
      <c r="J712" s="11"/>
    </row>
    <row r="713" spans="1:10" customFormat="1" ht="15.75" x14ac:dyDescent="0.25">
      <c r="A713" s="11"/>
      <c r="B713" s="12"/>
      <c r="C713" s="12"/>
      <c r="D713" s="12"/>
      <c r="E713" s="12"/>
      <c r="F713" s="12"/>
      <c r="G713" s="12"/>
      <c r="H713" s="11"/>
      <c r="I713" s="11"/>
      <c r="J713" s="11"/>
    </row>
    <row r="714" spans="1:10" customFormat="1" ht="15.75" x14ac:dyDescent="0.25">
      <c r="A714" s="11"/>
      <c r="B714" s="12"/>
      <c r="C714" s="12"/>
      <c r="D714" s="12"/>
      <c r="E714" s="12"/>
      <c r="F714" s="12"/>
      <c r="G714" s="12"/>
      <c r="H714" s="11"/>
      <c r="I714" s="11"/>
      <c r="J714" s="11"/>
    </row>
    <row r="715" spans="1:10" customFormat="1" ht="15.75" x14ac:dyDescent="0.25">
      <c r="A715" s="11"/>
      <c r="B715" s="12"/>
      <c r="C715" s="12"/>
      <c r="D715" s="12"/>
      <c r="E715" s="12"/>
      <c r="F715" s="12"/>
      <c r="G715" s="12"/>
      <c r="H715" s="11"/>
      <c r="I715" s="11"/>
      <c r="J715" s="11"/>
    </row>
    <row r="716" spans="1:10" customFormat="1" ht="15.75" x14ac:dyDescent="0.25">
      <c r="A716" s="11"/>
      <c r="B716" s="12"/>
      <c r="C716" s="12"/>
      <c r="D716" s="12"/>
      <c r="E716" s="12"/>
      <c r="F716" s="12"/>
      <c r="G716" s="12"/>
      <c r="H716" s="11"/>
      <c r="I716" s="11"/>
      <c r="J716" s="11"/>
    </row>
    <row r="717" spans="1:10" customFormat="1" ht="15.75" x14ac:dyDescent="0.25">
      <c r="A717" s="11"/>
      <c r="B717" s="12"/>
      <c r="C717" s="12"/>
      <c r="D717" s="12"/>
      <c r="E717" s="12"/>
      <c r="F717" s="12"/>
      <c r="G717" s="12"/>
      <c r="H717" s="11"/>
      <c r="I717" s="11"/>
      <c r="J717" s="11"/>
    </row>
    <row r="718" spans="1:10" customFormat="1" ht="15.75" x14ac:dyDescent="0.25">
      <c r="A718" s="11"/>
      <c r="B718" s="12"/>
      <c r="C718" s="12"/>
      <c r="D718" s="12"/>
      <c r="E718" s="12"/>
      <c r="F718" s="12"/>
      <c r="G718" s="12"/>
      <c r="H718" s="11"/>
      <c r="I718" s="11"/>
      <c r="J718" s="11"/>
    </row>
    <row r="719" spans="1:10" customFormat="1" ht="15.75" x14ac:dyDescent="0.25">
      <c r="A719" s="11"/>
      <c r="B719" s="12"/>
      <c r="C719" s="12"/>
      <c r="D719" s="12"/>
      <c r="E719" s="12"/>
      <c r="F719" s="12"/>
      <c r="G719" s="12"/>
      <c r="H719" s="11"/>
      <c r="I719" s="11"/>
      <c r="J719" s="11"/>
    </row>
    <row r="720" spans="1:10" customFormat="1" ht="15.75" x14ac:dyDescent="0.25">
      <c r="A720" s="11"/>
      <c r="B720" s="12"/>
      <c r="C720" s="12"/>
      <c r="D720" s="12"/>
      <c r="E720" s="12"/>
      <c r="F720" s="12"/>
      <c r="G720" s="12"/>
      <c r="H720" s="11"/>
      <c r="I720" s="11"/>
      <c r="J720" s="11"/>
    </row>
    <row r="721" spans="1:10" customFormat="1" ht="15.75" x14ac:dyDescent="0.25">
      <c r="A721" s="11"/>
      <c r="B721" s="12"/>
      <c r="C721" s="12"/>
      <c r="D721" s="12"/>
      <c r="E721" s="12"/>
      <c r="F721" s="12"/>
      <c r="G721" s="12"/>
      <c r="H721" s="11"/>
      <c r="I721" s="11"/>
      <c r="J721" s="11"/>
    </row>
    <row r="722" spans="1:10" customFormat="1" ht="15.75" x14ac:dyDescent="0.25">
      <c r="A722" s="11"/>
      <c r="B722" s="12"/>
      <c r="C722" s="12"/>
      <c r="D722" s="12"/>
      <c r="E722" s="12"/>
      <c r="F722" s="12"/>
      <c r="G722" s="12"/>
      <c r="H722" s="11"/>
      <c r="I722" s="11"/>
      <c r="J722" s="11"/>
    </row>
    <row r="723" spans="1:10" customFormat="1" ht="15.75" x14ac:dyDescent="0.25">
      <c r="A723" s="11"/>
      <c r="B723" s="12"/>
      <c r="C723" s="12"/>
      <c r="D723" s="12"/>
      <c r="E723" s="12"/>
      <c r="F723" s="12"/>
      <c r="G723" s="12"/>
      <c r="H723" s="11"/>
      <c r="I723" s="11"/>
      <c r="J723" s="11"/>
    </row>
    <row r="724" spans="1:10" customFormat="1" ht="15.75" x14ac:dyDescent="0.25">
      <c r="A724" s="11"/>
      <c r="B724" s="12"/>
      <c r="C724" s="12"/>
      <c r="D724" s="12"/>
      <c r="E724" s="12"/>
      <c r="F724" s="12"/>
      <c r="G724" s="12"/>
      <c r="H724" s="11"/>
      <c r="I724" s="11"/>
      <c r="J724" s="11"/>
    </row>
    <row r="725" spans="1:10" customFormat="1" ht="15.75" x14ac:dyDescent="0.25">
      <c r="A725" s="11"/>
      <c r="B725" s="12"/>
      <c r="C725" s="12"/>
      <c r="D725" s="12"/>
      <c r="E725" s="12"/>
      <c r="F725" s="12"/>
      <c r="G725" s="12"/>
      <c r="H725" s="11"/>
      <c r="I725" s="11"/>
      <c r="J725" s="11"/>
    </row>
    <row r="726" spans="1:10" customFormat="1" ht="15.75" x14ac:dyDescent="0.25">
      <c r="A726" s="11"/>
      <c r="B726" s="12"/>
      <c r="C726" s="12"/>
      <c r="D726" s="12"/>
      <c r="E726" s="12"/>
      <c r="F726" s="12"/>
      <c r="G726" s="12"/>
      <c r="H726" s="11"/>
      <c r="I726" s="11"/>
      <c r="J726" s="11"/>
    </row>
    <row r="727" spans="1:10" customFormat="1" ht="15.75" x14ac:dyDescent="0.25">
      <c r="A727" s="11"/>
      <c r="B727" s="12"/>
      <c r="C727" s="12"/>
      <c r="D727" s="12"/>
      <c r="E727" s="12"/>
      <c r="F727" s="12"/>
      <c r="G727" s="12"/>
      <c r="H727" s="11"/>
      <c r="I727" s="11"/>
      <c r="J727" s="11"/>
    </row>
    <row r="728" spans="1:10" customFormat="1" ht="15.75" x14ac:dyDescent="0.25">
      <c r="A728" s="11"/>
      <c r="B728" s="12"/>
      <c r="C728" s="12"/>
      <c r="D728" s="12"/>
      <c r="E728" s="12"/>
      <c r="F728" s="12"/>
      <c r="G728" s="12"/>
      <c r="H728" s="11"/>
      <c r="I728" s="11"/>
      <c r="J728" s="11"/>
    </row>
    <row r="729" spans="1:10" customFormat="1" ht="15.75" x14ac:dyDescent="0.25">
      <c r="A729" s="11"/>
      <c r="B729" s="12"/>
      <c r="C729" s="12"/>
      <c r="D729" s="12"/>
      <c r="E729" s="12"/>
      <c r="F729" s="12"/>
      <c r="G729" s="12"/>
      <c r="H729" s="11"/>
      <c r="I729" s="11"/>
      <c r="J729" s="11"/>
    </row>
    <row r="730" spans="1:10" customFormat="1" ht="15.75" x14ac:dyDescent="0.25">
      <c r="A730" s="11"/>
      <c r="B730" s="12"/>
      <c r="C730" s="12"/>
      <c r="D730" s="12"/>
      <c r="E730" s="12"/>
      <c r="F730" s="12"/>
      <c r="G730" s="12"/>
      <c r="H730" s="11"/>
      <c r="I730" s="11"/>
      <c r="J730" s="11"/>
    </row>
    <row r="731" spans="1:10" customFormat="1" ht="15.75" x14ac:dyDescent="0.25">
      <c r="A731" s="11"/>
      <c r="B731" s="12"/>
      <c r="C731" s="12"/>
      <c r="D731" s="12"/>
      <c r="E731" s="12"/>
      <c r="F731" s="12"/>
      <c r="G731" s="12"/>
      <c r="H731" s="11"/>
      <c r="I731" s="11"/>
      <c r="J731" s="11"/>
    </row>
    <row r="732" spans="1:10" customFormat="1" ht="15.75" x14ac:dyDescent="0.25">
      <c r="A732" s="11"/>
      <c r="B732" s="12"/>
      <c r="C732" s="12"/>
      <c r="D732" s="12"/>
      <c r="E732" s="12"/>
      <c r="F732" s="12"/>
      <c r="G732" s="12"/>
      <c r="H732" s="11"/>
      <c r="I732" s="11"/>
      <c r="J732" s="11"/>
    </row>
    <row r="733" spans="1:10" customFormat="1" ht="15.75" x14ac:dyDescent="0.25">
      <c r="A733" s="11"/>
      <c r="B733" s="12"/>
      <c r="C733" s="12"/>
      <c r="D733" s="12"/>
      <c r="E733" s="12"/>
      <c r="F733" s="12"/>
      <c r="G733" s="12"/>
      <c r="H733" s="11"/>
      <c r="I733" s="11"/>
      <c r="J733" s="11"/>
    </row>
    <row r="734" spans="1:10" customFormat="1" ht="15.75" x14ac:dyDescent="0.25">
      <c r="A734" s="11"/>
      <c r="B734" s="12"/>
      <c r="C734" s="12"/>
      <c r="D734" s="12"/>
      <c r="E734" s="12"/>
      <c r="F734" s="12"/>
      <c r="G734" s="12"/>
      <c r="H734" s="11"/>
      <c r="I734" s="11"/>
      <c r="J734" s="11"/>
    </row>
    <row r="735" spans="1:10" customFormat="1" ht="15.75" x14ac:dyDescent="0.25">
      <c r="A735" s="11"/>
      <c r="B735" s="12"/>
      <c r="C735" s="12"/>
      <c r="D735" s="12"/>
      <c r="E735" s="12"/>
      <c r="F735" s="12"/>
      <c r="G735" s="12"/>
      <c r="H735" s="11"/>
      <c r="I735" s="11"/>
      <c r="J735" s="11"/>
    </row>
    <row r="736" spans="1:10" customFormat="1" ht="15.75" x14ac:dyDescent="0.25">
      <c r="A736" s="11"/>
      <c r="B736" s="12"/>
      <c r="C736" s="12"/>
      <c r="D736" s="12"/>
      <c r="E736" s="12"/>
      <c r="F736" s="12"/>
      <c r="G736" s="12"/>
      <c r="H736" s="11"/>
      <c r="I736" s="11"/>
      <c r="J736" s="11"/>
    </row>
    <row r="737" spans="1:10" customFormat="1" ht="15.75" x14ac:dyDescent="0.25">
      <c r="A737" s="11"/>
      <c r="B737" s="12"/>
      <c r="C737" s="12"/>
      <c r="D737" s="12"/>
      <c r="E737" s="12"/>
      <c r="F737" s="12"/>
      <c r="G737" s="12"/>
      <c r="H737" s="11"/>
      <c r="I737" s="11"/>
      <c r="J737" s="11"/>
    </row>
    <row r="738" spans="1:10" customFormat="1" ht="15.75" x14ac:dyDescent="0.25">
      <c r="A738" s="11"/>
      <c r="B738" s="12"/>
      <c r="C738" s="12"/>
      <c r="D738" s="12"/>
      <c r="E738" s="12"/>
      <c r="F738" s="12"/>
      <c r="G738" s="12"/>
      <c r="H738" s="11"/>
      <c r="I738" s="11"/>
      <c r="J738" s="11"/>
    </row>
    <row r="739" spans="1:10" customFormat="1" ht="15.75" x14ac:dyDescent="0.25">
      <c r="A739" s="11"/>
      <c r="B739" s="12"/>
      <c r="C739" s="12"/>
      <c r="D739" s="12"/>
      <c r="E739" s="12"/>
      <c r="F739" s="12"/>
      <c r="G739" s="12"/>
      <c r="H739" s="11"/>
      <c r="I739" s="11"/>
      <c r="J739" s="11"/>
    </row>
    <row r="740" spans="1:10" customFormat="1" ht="15.75" x14ac:dyDescent="0.25">
      <c r="A740" s="11"/>
      <c r="B740" s="12"/>
      <c r="C740" s="12"/>
      <c r="D740" s="12"/>
      <c r="E740" s="12"/>
      <c r="F740" s="12"/>
      <c r="G740" s="12"/>
      <c r="H740" s="11"/>
      <c r="I740" s="11"/>
      <c r="J740" s="11"/>
    </row>
    <row r="741" spans="1:10" customFormat="1" ht="15.75" x14ac:dyDescent="0.25">
      <c r="A741" s="11"/>
      <c r="B741" s="12"/>
      <c r="C741" s="12"/>
      <c r="D741" s="12"/>
      <c r="E741" s="12"/>
      <c r="F741" s="12"/>
      <c r="G741" s="12"/>
      <c r="H741" s="11"/>
      <c r="I741" s="11"/>
      <c r="J741" s="11"/>
    </row>
    <row r="742" spans="1:10" customFormat="1" ht="15.75" x14ac:dyDescent="0.25">
      <c r="A742" s="11"/>
      <c r="B742" s="12"/>
      <c r="C742" s="12"/>
      <c r="D742" s="12"/>
      <c r="E742" s="12"/>
      <c r="F742" s="12"/>
      <c r="G742" s="12"/>
      <c r="H742" s="11"/>
      <c r="I742" s="11"/>
      <c r="J742" s="11"/>
    </row>
    <row r="743" spans="1:10" customFormat="1" ht="15.75" x14ac:dyDescent="0.25">
      <c r="A743" s="11"/>
      <c r="B743" s="12"/>
      <c r="C743" s="12"/>
      <c r="D743" s="12"/>
      <c r="E743" s="12"/>
      <c r="F743" s="12"/>
      <c r="G743" s="12"/>
      <c r="H743" s="11"/>
      <c r="I743" s="11"/>
      <c r="J743" s="11"/>
    </row>
    <row r="744" spans="1:10" customFormat="1" ht="15.75" x14ac:dyDescent="0.25">
      <c r="A744" s="11"/>
      <c r="B744" s="12"/>
      <c r="C744" s="12"/>
      <c r="D744" s="12"/>
      <c r="E744" s="12"/>
      <c r="F744" s="12"/>
      <c r="G744" s="12"/>
      <c r="H744" s="11"/>
      <c r="I744" s="11"/>
      <c r="J744" s="11"/>
    </row>
    <row r="745" spans="1:10" customFormat="1" ht="15.75" x14ac:dyDescent="0.25">
      <c r="A745" s="11"/>
      <c r="B745" s="12"/>
      <c r="C745" s="12"/>
      <c r="D745" s="12"/>
      <c r="E745" s="12"/>
      <c r="F745" s="12"/>
      <c r="G745" s="12"/>
      <c r="H745" s="11"/>
      <c r="I745" s="11"/>
      <c r="J745" s="11"/>
    </row>
    <row r="746" spans="1:10" customFormat="1" ht="15.75" x14ac:dyDescent="0.25">
      <c r="A746" s="11"/>
      <c r="B746" s="12"/>
      <c r="C746" s="12"/>
      <c r="D746" s="12"/>
      <c r="E746" s="12"/>
      <c r="F746" s="12"/>
      <c r="G746" s="12"/>
      <c r="H746" s="11"/>
      <c r="I746" s="11"/>
      <c r="J746" s="11"/>
    </row>
    <row r="747" spans="1:10" customFormat="1" ht="15.75" x14ac:dyDescent="0.25">
      <c r="A747" s="11"/>
      <c r="B747" s="12"/>
      <c r="C747" s="12"/>
      <c r="D747" s="12"/>
      <c r="E747" s="12"/>
      <c r="F747" s="12"/>
      <c r="G747" s="12"/>
      <c r="H747" s="11"/>
      <c r="I747" s="11"/>
      <c r="J747" s="11"/>
    </row>
    <row r="748" spans="1:10" customFormat="1" ht="15.75" x14ac:dyDescent="0.25">
      <c r="A748" s="11"/>
      <c r="B748" s="12"/>
      <c r="C748" s="12"/>
      <c r="D748" s="12"/>
      <c r="E748" s="12"/>
      <c r="F748" s="12"/>
      <c r="G748" s="12"/>
      <c r="H748" s="11"/>
      <c r="I748" s="11"/>
      <c r="J748" s="11"/>
    </row>
    <row r="749" spans="1:10" customFormat="1" ht="15.75" x14ac:dyDescent="0.25">
      <c r="A749" s="11"/>
      <c r="B749" s="12"/>
      <c r="C749" s="12"/>
      <c r="D749" s="12"/>
      <c r="E749" s="12"/>
      <c r="F749" s="12"/>
      <c r="G749" s="12"/>
      <c r="H749" s="11"/>
      <c r="I749" s="11"/>
      <c r="J749" s="11"/>
    </row>
    <row r="750" spans="1:10" customFormat="1" ht="15.75" x14ac:dyDescent="0.25">
      <c r="A750" s="11"/>
      <c r="B750" s="12"/>
      <c r="C750" s="12"/>
      <c r="D750" s="12"/>
      <c r="E750" s="12"/>
      <c r="F750" s="12"/>
      <c r="G750" s="12"/>
      <c r="H750" s="11"/>
      <c r="I750" s="11"/>
      <c r="J750" s="11"/>
    </row>
    <row r="751" spans="1:10" customFormat="1" ht="15.75" x14ac:dyDescent="0.25">
      <c r="A751" s="11"/>
      <c r="B751" s="12"/>
      <c r="C751" s="12"/>
      <c r="D751" s="12"/>
      <c r="E751" s="12"/>
      <c r="F751" s="12"/>
      <c r="G751" s="12"/>
      <c r="H751" s="11"/>
      <c r="I751" s="11"/>
      <c r="J751" s="11"/>
    </row>
    <row r="752" spans="1:10" customFormat="1" ht="15.75" x14ac:dyDescent="0.25">
      <c r="A752" s="11"/>
      <c r="B752" s="12"/>
      <c r="C752" s="12"/>
      <c r="D752" s="12"/>
      <c r="E752" s="12"/>
      <c r="F752" s="12"/>
      <c r="G752" s="12"/>
      <c r="H752" s="11"/>
      <c r="I752" s="11"/>
      <c r="J752" s="11"/>
    </row>
    <row r="753" spans="1:10" customFormat="1" ht="15.75" x14ac:dyDescent="0.25">
      <c r="A753" s="11"/>
      <c r="B753" s="12"/>
      <c r="C753" s="12"/>
      <c r="D753" s="12"/>
      <c r="E753" s="12"/>
      <c r="F753" s="12"/>
      <c r="G753" s="12"/>
      <c r="H753" s="11"/>
      <c r="I753" s="11"/>
      <c r="J753" s="11"/>
    </row>
    <row r="754" spans="1:10" customFormat="1" ht="15.75" x14ac:dyDescent="0.25">
      <c r="A754" s="11"/>
      <c r="B754" s="12"/>
      <c r="C754" s="12"/>
      <c r="D754" s="12"/>
      <c r="E754" s="12"/>
      <c r="F754" s="12"/>
      <c r="G754" s="12"/>
      <c r="H754" s="11"/>
      <c r="I754" s="11"/>
      <c r="J754" s="11"/>
    </row>
    <row r="755" spans="1:10" customFormat="1" ht="15.75" x14ac:dyDescent="0.25">
      <c r="A755" s="11"/>
      <c r="B755" s="12"/>
      <c r="C755" s="12"/>
      <c r="D755" s="12"/>
      <c r="E755" s="12"/>
      <c r="F755" s="12"/>
      <c r="G755" s="12"/>
      <c r="H755" s="11"/>
      <c r="I755" s="11"/>
      <c r="J755" s="11"/>
    </row>
    <row r="756" spans="1:10" customFormat="1" ht="15.75" x14ac:dyDescent="0.25">
      <c r="A756" s="11"/>
      <c r="B756" s="12"/>
      <c r="C756" s="12"/>
      <c r="D756" s="12"/>
      <c r="E756" s="12"/>
      <c r="F756" s="12"/>
      <c r="G756" s="12"/>
      <c r="H756" s="11"/>
      <c r="I756" s="11"/>
      <c r="J756" s="11"/>
    </row>
    <row r="757" spans="1:10" customFormat="1" ht="15.75" x14ac:dyDescent="0.25">
      <c r="A757" s="11"/>
      <c r="B757" s="12"/>
      <c r="C757" s="12"/>
      <c r="D757" s="12"/>
      <c r="E757" s="12"/>
      <c r="F757" s="12"/>
      <c r="G757" s="12"/>
      <c r="H757" s="11"/>
      <c r="I757" s="11"/>
      <c r="J757" s="11"/>
    </row>
    <row r="758" spans="1:10" customFormat="1" ht="15.75" x14ac:dyDescent="0.25">
      <c r="A758" s="11"/>
      <c r="B758" s="12"/>
      <c r="C758" s="12"/>
      <c r="D758" s="12"/>
      <c r="E758" s="12"/>
      <c r="F758" s="12"/>
      <c r="G758" s="12"/>
      <c r="H758" s="11"/>
      <c r="I758" s="11"/>
      <c r="J758" s="11"/>
    </row>
    <row r="759" spans="1:10" customFormat="1" ht="15.75" x14ac:dyDescent="0.25">
      <c r="A759" s="11"/>
      <c r="B759" s="12"/>
      <c r="C759" s="12"/>
      <c r="D759" s="12"/>
      <c r="E759" s="12"/>
      <c r="F759" s="12"/>
      <c r="G759" s="12"/>
      <c r="H759" s="11"/>
      <c r="I759" s="11"/>
      <c r="J759" s="11"/>
    </row>
    <row r="760" spans="1:10" customFormat="1" ht="15.75" x14ac:dyDescent="0.25">
      <c r="A760" s="11"/>
      <c r="B760" s="12"/>
      <c r="C760" s="12"/>
      <c r="D760" s="12"/>
      <c r="E760" s="12"/>
      <c r="F760" s="12"/>
      <c r="G760" s="12"/>
      <c r="H760" s="11"/>
      <c r="I760" s="11"/>
      <c r="J760" s="11"/>
    </row>
    <row r="761" spans="1:10" customFormat="1" ht="15.75" x14ac:dyDescent="0.25">
      <c r="A761" s="11"/>
      <c r="B761" s="12"/>
      <c r="C761" s="12"/>
      <c r="D761" s="12"/>
      <c r="E761" s="12"/>
      <c r="F761" s="12"/>
      <c r="G761" s="12"/>
      <c r="H761" s="11"/>
      <c r="I761" s="11"/>
      <c r="J761" s="11"/>
    </row>
    <row r="762" spans="1:10" customFormat="1" ht="15.75" x14ac:dyDescent="0.25">
      <c r="A762" s="11"/>
      <c r="B762" s="12"/>
      <c r="C762" s="12"/>
      <c r="D762" s="12"/>
      <c r="E762" s="12"/>
      <c r="F762" s="12"/>
      <c r="G762" s="12"/>
      <c r="H762" s="11"/>
      <c r="I762" s="11"/>
      <c r="J762" s="11"/>
    </row>
    <row r="763" spans="1:10" customFormat="1" ht="15.75" x14ac:dyDescent="0.25">
      <c r="A763" s="11"/>
      <c r="B763" s="12"/>
      <c r="C763" s="12"/>
      <c r="D763" s="12"/>
      <c r="E763" s="12"/>
      <c r="F763" s="12"/>
      <c r="G763" s="12"/>
      <c r="H763" s="11"/>
      <c r="I763" s="11"/>
      <c r="J763" s="11"/>
    </row>
    <row r="764" spans="1:10" customFormat="1" ht="15.75" x14ac:dyDescent="0.25">
      <c r="A764" s="11"/>
      <c r="B764" s="12"/>
      <c r="C764" s="12"/>
      <c r="D764" s="12"/>
      <c r="E764" s="12"/>
      <c r="F764" s="12"/>
      <c r="G764" s="12"/>
      <c r="H764" s="11"/>
      <c r="I764" s="11"/>
      <c r="J764" s="11"/>
    </row>
    <row r="765" spans="1:10" customFormat="1" ht="15.75" x14ac:dyDescent="0.25">
      <c r="A765" s="11"/>
      <c r="B765" s="12"/>
      <c r="C765" s="12"/>
      <c r="D765" s="12"/>
      <c r="E765" s="12"/>
      <c r="F765" s="12"/>
      <c r="G765" s="12"/>
      <c r="H765" s="11"/>
      <c r="I765" s="11"/>
      <c r="J765" s="11"/>
    </row>
    <row r="766" spans="1:10" customFormat="1" ht="15.75" x14ac:dyDescent="0.25">
      <c r="A766" s="11"/>
      <c r="B766" s="12"/>
      <c r="C766" s="12"/>
      <c r="D766" s="12"/>
      <c r="E766" s="12"/>
      <c r="F766" s="12"/>
      <c r="G766" s="12"/>
      <c r="H766" s="11"/>
      <c r="I766" s="11"/>
      <c r="J766" s="11"/>
    </row>
    <row r="767" spans="1:10" customFormat="1" ht="15.75" x14ac:dyDescent="0.25">
      <c r="A767" s="11"/>
      <c r="B767" s="12"/>
      <c r="C767" s="12"/>
      <c r="D767" s="12"/>
      <c r="E767" s="12"/>
      <c r="F767" s="12"/>
      <c r="G767" s="12"/>
      <c r="H767" s="11"/>
      <c r="I767" s="11"/>
      <c r="J767" s="11"/>
    </row>
    <row r="768" spans="1:10" customFormat="1" ht="15.75" x14ac:dyDescent="0.25">
      <c r="A768" s="11"/>
      <c r="B768" s="12"/>
      <c r="C768" s="12"/>
      <c r="D768" s="12"/>
      <c r="E768" s="12"/>
      <c r="F768" s="12"/>
      <c r="G768" s="12"/>
      <c r="H768" s="11"/>
      <c r="I768" s="11"/>
      <c r="J768" s="11"/>
    </row>
    <row r="769" spans="1:10" customFormat="1" ht="15.75" x14ac:dyDescent="0.25">
      <c r="A769" s="11"/>
      <c r="B769" s="12"/>
      <c r="C769" s="12"/>
      <c r="D769" s="12"/>
      <c r="E769" s="12"/>
      <c r="F769" s="12"/>
      <c r="G769" s="12"/>
      <c r="H769" s="11"/>
      <c r="I769" s="11"/>
      <c r="J769" s="11"/>
    </row>
    <row r="770" spans="1:10" customFormat="1" ht="15.75" x14ac:dyDescent="0.25">
      <c r="A770" s="11"/>
      <c r="B770" s="12"/>
      <c r="C770" s="12"/>
      <c r="D770" s="12"/>
      <c r="E770" s="12"/>
      <c r="F770" s="12"/>
      <c r="G770" s="12"/>
      <c r="H770" s="11"/>
      <c r="I770" s="11"/>
      <c r="J770" s="11"/>
    </row>
    <row r="771" spans="1:10" customFormat="1" ht="15.75" x14ac:dyDescent="0.25">
      <c r="A771" s="11"/>
      <c r="B771" s="12"/>
      <c r="C771" s="12"/>
      <c r="D771" s="12"/>
      <c r="E771" s="12"/>
      <c r="F771" s="12"/>
      <c r="G771" s="12"/>
      <c r="H771" s="11"/>
      <c r="I771" s="11"/>
      <c r="J771" s="11"/>
    </row>
    <row r="772" spans="1:10" customFormat="1" ht="15.75" x14ac:dyDescent="0.25">
      <c r="A772" s="11"/>
      <c r="B772" s="12"/>
      <c r="C772" s="12"/>
      <c r="D772" s="12"/>
      <c r="E772" s="12"/>
      <c r="F772" s="12"/>
      <c r="G772" s="12"/>
      <c r="H772" s="11"/>
      <c r="I772" s="11"/>
      <c r="J772" s="11"/>
    </row>
    <row r="773" spans="1:10" customFormat="1" ht="15.75" x14ac:dyDescent="0.25">
      <c r="A773" s="11"/>
      <c r="B773" s="12"/>
      <c r="C773" s="12"/>
      <c r="D773" s="12"/>
      <c r="E773" s="12"/>
      <c r="F773" s="12"/>
      <c r="G773" s="12"/>
      <c r="H773" s="11"/>
      <c r="I773" s="11"/>
      <c r="J773" s="11"/>
    </row>
    <row r="774" spans="1:10" customFormat="1" ht="15.75" x14ac:dyDescent="0.25">
      <c r="A774" s="11"/>
      <c r="B774" s="12"/>
      <c r="C774" s="12"/>
      <c r="D774" s="12"/>
      <c r="E774" s="12"/>
      <c r="F774" s="12"/>
      <c r="G774" s="12"/>
      <c r="H774" s="11"/>
      <c r="I774" s="11"/>
      <c r="J774" s="11"/>
    </row>
    <row r="775" spans="1:10" customFormat="1" ht="15.75" x14ac:dyDescent="0.25">
      <c r="A775" s="11"/>
      <c r="B775" s="12"/>
      <c r="C775" s="12"/>
      <c r="D775" s="12"/>
      <c r="E775" s="12"/>
      <c r="F775" s="12"/>
      <c r="G775" s="12"/>
      <c r="H775" s="11"/>
      <c r="I775" s="11"/>
      <c r="J775" s="11"/>
    </row>
    <row r="776" spans="1:10" customFormat="1" ht="15.75" x14ac:dyDescent="0.25">
      <c r="A776" s="11"/>
      <c r="B776" s="12"/>
      <c r="C776" s="12"/>
      <c r="D776" s="12"/>
      <c r="E776" s="12"/>
      <c r="F776" s="12"/>
      <c r="G776" s="12"/>
      <c r="H776" s="11"/>
      <c r="I776" s="11"/>
      <c r="J776" s="11"/>
    </row>
    <row r="777" spans="1:10" customFormat="1" ht="15.75" x14ac:dyDescent="0.25">
      <c r="A777" s="11"/>
      <c r="B777" s="12"/>
      <c r="C777" s="12"/>
      <c r="D777" s="12"/>
      <c r="E777" s="12"/>
      <c r="F777" s="12"/>
      <c r="G777" s="12"/>
      <c r="H777" s="11"/>
      <c r="I777" s="11"/>
      <c r="J777" s="11"/>
    </row>
  </sheetData>
  <mergeCells count="4">
    <mergeCell ref="A1:J1"/>
    <mergeCell ref="B5:D5"/>
    <mergeCell ref="E5:G5"/>
    <mergeCell ref="H5:J5"/>
  </mergeCells>
  <phoneticPr fontId="14" type="noConversion"/>
  <printOptions horizontalCentered="1"/>
  <pageMargins left="0" right="0" top="0.74803149606299213" bottom="0.27559055118110204" header="0.62992125984252012" footer="0.15748031496063003"/>
  <pageSetup paperSize="0" scale="64"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45"/>
  <sheetViews>
    <sheetView workbookViewId="0">
      <selection activeCell="H15" sqref="H15"/>
    </sheetView>
  </sheetViews>
  <sheetFormatPr defaultRowHeight="21.95" customHeight="1" x14ac:dyDescent="0.2"/>
  <cols>
    <col min="1" max="1" width="12.625" style="11" customWidth="1"/>
    <col min="2" max="2" width="13.625" style="11" customWidth="1"/>
    <col min="3" max="3" width="13.125" style="11" customWidth="1"/>
    <col min="4" max="4" width="10.75" style="11" bestFit="1" customWidth="1"/>
    <col min="5" max="5" width="12.5" style="47" customWidth="1"/>
    <col min="6" max="6" width="12.625" style="47" customWidth="1"/>
    <col min="7" max="7" width="12.625" style="11" customWidth="1"/>
    <col min="8" max="8" width="13.125" style="11" customWidth="1"/>
    <col min="9" max="9" width="12.5" style="11" customWidth="1"/>
    <col min="10" max="10" width="10.75" style="11" bestFit="1" customWidth="1"/>
    <col min="11" max="11" width="12.5" style="11" customWidth="1"/>
    <col min="12" max="12" width="8.625" style="11" bestFit="1" customWidth="1"/>
    <col min="13" max="13" width="12.5" style="11" customWidth="1"/>
    <col min="14" max="14" width="9" style="11" customWidth="1"/>
    <col min="15" max="16384" width="9" style="11"/>
  </cols>
  <sheetData>
    <row r="1" spans="1:13" ht="21.95" customHeight="1" x14ac:dyDescent="0.3">
      <c r="A1" s="282" t="s">
        <v>29</v>
      </c>
      <c r="B1" s="282"/>
      <c r="C1" s="282"/>
      <c r="D1" s="282"/>
      <c r="E1" s="282"/>
      <c r="F1" s="282"/>
      <c r="G1" s="282"/>
      <c r="H1" s="282"/>
      <c r="I1" s="282"/>
      <c r="J1" s="282"/>
      <c r="K1" s="282"/>
      <c r="L1" s="282"/>
      <c r="M1" s="282"/>
    </row>
    <row r="2" spans="1:13" ht="17.25" thickBot="1" x14ac:dyDescent="0.3">
      <c r="A2" s="14"/>
      <c r="B2" s="216"/>
      <c r="C2" s="216"/>
      <c r="D2" s="216"/>
      <c r="E2" s="216"/>
      <c r="F2" s="216"/>
      <c r="G2" s="216"/>
      <c r="H2" s="216"/>
      <c r="I2" s="216"/>
      <c r="J2" s="216"/>
      <c r="K2" s="216"/>
      <c r="L2" s="216"/>
      <c r="M2" s="217" t="s">
        <v>30</v>
      </c>
    </row>
    <row r="3" spans="1:13" s="36" customFormat="1" ht="66" thickBot="1" x14ac:dyDescent="0.3">
      <c r="A3" s="218" t="s">
        <v>31</v>
      </c>
      <c r="B3" s="219" t="s">
        <v>32</v>
      </c>
      <c r="C3" s="219" t="s">
        <v>33</v>
      </c>
      <c r="D3" s="219" t="s">
        <v>34</v>
      </c>
      <c r="E3" s="220" t="s">
        <v>35</v>
      </c>
      <c r="F3" s="220" t="s">
        <v>36</v>
      </c>
      <c r="G3" s="219" t="s">
        <v>37</v>
      </c>
      <c r="H3" s="221" t="s">
        <v>38</v>
      </c>
      <c r="I3" s="219" t="s">
        <v>39</v>
      </c>
      <c r="J3" s="219" t="s">
        <v>40</v>
      </c>
      <c r="K3" s="219" t="s">
        <v>41</v>
      </c>
      <c r="L3" s="219" t="s">
        <v>42</v>
      </c>
      <c r="M3" s="222" t="s">
        <v>43</v>
      </c>
    </row>
    <row r="4" spans="1:13" s="40" customFormat="1" ht="14.45" customHeight="1" x14ac:dyDescent="0.2">
      <c r="A4" s="223" t="s">
        <v>44</v>
      </c>
      <c r="B4" s="37"/>
      <c r="C4" s="38"/>
      <c r="D4" s="37"/>
      <c r="E4" s="39"/>
      <c r="F4" s="39"/>
      <c r="G4" s="37"/>
      <c r="H4" s="37"/>
      <c r="I4" s="37"/>
      <c r="J4" s="37"/>
      <c r="K4" s="38"/>
      <c r="L4" s="37"/>
      <c r="M4" s="224"/>
    </row>
    <row r="5" spans="1:13" ht="14.45" customHeight="1" x14ac:dyDescent="0.25">
      <c r="A5" s="225" t="s">
        <v>45</v>
      </c>
      <c r="B5" s="41"/>
      <c r="C5" s="41"/>
      <c r="D5" s="41"/>
      <c r="E5" s="42">
        <f>SUM(B5:D5)</f>
        <v>0</v>
      </c>
      <c r="F5" s="42">
        <f>ROUNDDOWN(E5*2/12,0)</f>
        <v>0</v>
      </c>
      <c r="G5" s="41"/>
      <c r="H5" s="41"/>
      <c r="I5" s="43">
        <f>E5+G5+H5</f>
        <v>0</v>
      </c>
      <c r="J5" s="44" t="str">
        <f>工時記錄表!AH4</f>
        <v/>
      </c>
      <c r="K5" s="43" t="str">
        <f>IFERROR(ROUNDDOWN(I5*J5,0),"")</f>
        <v/>
      </c>
      <c r="L5" s="41"/>
      <c r="M5" s="226">
        <f>SUM(K5:L5)</f>
        <v>0</v>
      </c>
    </row>
    <row r="6" spans="1:13" ht="14.45" customHeight="1" x14ac:dyDescent="0.25">
      <c r="A6" s="225" t="s">
        <v>46</v>
      </c>
      <c r="B6" s="41"/>
      <c r="C6" s="41"/>
      <c r="D6" s="41"/>
      <c r="E6" s="42">
        <f>SUM(B6:D6)</f>
        <v>0</v>
      </c>
      <c r="F6" s="42">
        <f>ROUNDDOWN(E6*2/12,0)</f>
        <v>0</v>
      </c>
      <c r="G6" s="41"/>
      <c r="H6" s="41"/>
      <c r="I6" s="43">
        <f>E6+G6+H6</f>
        <v>0</v>
      </c>
      <c r="J6" s="44" t="str">
        <f>工時記錄表!AH5</f>
        <v/>
      </c>
      <c r="K6" s="43" t="str">
        <f>IFERROR(ROUNDDOWN(I6*J6,0),"")</f>
        <v/>
      </c>
      <c r="L6" s="41"/>
      <c r="M6" s="226">
        <f>SUM(K6:L6)</f>
        <v>0</v>
      </c>
    </row>
    <row r="7" spans="1:13" ht="14.45" customHeight="1" x14ac:dyDescent="0.25">
      <c r="A7" s="225" t="s">
        <v>47</v>
      </c>
      <c r="B7" s="41"/>
      <c r="C7" s="41"/>
      <c r="D7" s="41"/>
      <c r="E7" s="42">
        <f>SUM(B7:D7)</f>
        <v>0</v>
      </c>
      <c r="F7" s="42">
        <f>ROUNDDOWN(E7*2/12,0)</f>
        <v>0</v>
      </c>
      <c r="G7" s="41"/>
      <c r="H7" s="41"/>
      <c r="I7" s="43">
        <f>E7+G7+H7</f>
        <v>0</v>
      </c>
      <c r="J7" s="44" t="str">
        <f>工時記錄表!AH6</f>
        <v/>
      </c>
      <c r="K7" s="43" t="str">
        <f>IFERROR(ROUNDDOWN(I7*J7,0),"")</f>
        <v/>
      </c>
      <c r="L7" s="41"/>
      <c r="M7" s="226">
        <f>SUM(K7:L7)</f>
        <v>0</v>
      </c>
    </row>
    <row r="8" spans="1:13" ht="14.45" customHeight="1" x14ac:dyDescent="0.25">
      <c r="A8" s="225" t="s">
        <v>48</v>
      </c>
      <c r="B8" s="41"/>
      <c r="C8" s="41"/>
      <c r="D8" s="41"/>
      <c r="E8" s="42">
        <f>SUM(B8:D8)</f>
        <v>0</v>
      </c>
      <c r="F8" s="42">
        <f>ROUNDDOWN(E8*2/12,0)</f>
        <v>0</v>
      </c>
      <c r="G8" s="41"/>
      <c r="H8" s="41"/>
      <c r="I8" s="43">
        <f>E8+G8+H8</f>
        <v>0</v>
      </c>
      <c r="J8" s="44" t="str">
        <f>工時記錄表!AH7</f>
        <v/>
      </c>
      <c r="K8" s="43" t="str">
        <f>IFERROR(ROUNDDOWN(I8*J8,0),"")</f>
        <v/>
      </c>
      <c r="L8" s="41"/>
      <c r="M8" s="226">
        <f>SUM(K8:L8)</f>
        <v>0</v>
      </c>
    </row>
    <row r="9" spans="1:13" s="47" customFormat="1" ht="14.45" customHeight="1" x14ac:dyDescent="0.25">
      <c r="A9" s="227" t="s">
        <v>17</v>
      </c>
      <c r="B9" s="45">
        <f t="shared" ref="B9:M9" si="0">SUM(B5:B8)</f>
        <v>0</v>
      </c>
      <c r="C9" s="45">
        <f t="shared" si="0"/>
        <v>0</v>
      </c>
      <c r="D9" s="45">
        <f t="shared" si="0"/>
        <v>0</v>
      </c>
      <c r="E9" s="45">
        <f t="shared" si="0"/>
        <v>0</v>
      </c>
      <c r="F9" s="45">
        <f t="shared" si="0"/>
        <v>0</v>
      </c>
      <c r="G9" s="45">
        <f t="shared" si="0"/>
        <v>0</v>
      </c>
      <c r="H9" s="45">
        <f t="shared" si="0"/>
        <v>0</v>
      </c>
      <c r="I9" s="45">
        <f t="shared" si="0"/>
        <v>0</v>
      </c>
      <c r="J9" s="46">
        <f t="shared" si="0"/>
        <v>0</v>
      </c>
      <c r="K9" s="45">
        <f t="shared" si="0"/>
        <v>0</v>
      </c>
      <c r="L9" s="45">
        <f t="shared" si="0"/>
        <v>0</v>
      </c>
      <c r="M9" s="228">
        <f t="shared" si="0"/>
        <v>0</v>
      </c>
    </row>
    <row r="10" spans="1:13" s="47" customFormat="1" ht="14.45" customHeight="1" x14ac:dyDescent="0.25">
      <c r="A10" s="229" t="s">
        <v>44</v>
      </c>
      <c r="B10" s="42"/>
      <c r="C10" s="42"/>
      <c r="D10" s="42"/>
      <c r="E10" s="42"/>
      <c r="F10" s="42"/>
      <c r="G10" s="42"/>
      <c r="H10" s="42"/>
      <c r="I10" s="43"/>
      <c r="J10" s="49"/>
      <c r="K10" s="43"/>
      <c r="L10" s="42"/>
      <c r="M10" s="230"/>
    </row>
    <row r="11" spans="1:13" ht="14.45" customHeight="1" x14ac:dyDescent="0.25">
      <c r="A11" s="225" t="s">
        <v>45</v>
      </c>
      <c r="B11" s="41"/>
      <c r="C11" s="41"/>
      <c r="D11" s="41"/>
      <c r="E11" s="42">
        <f>SUM(B11:D11)</f>
        <v>0</v>
      </c>
      <c r="F11" s="42">
        <f>ROUNDDOWN(E11*2/12,0)</f>
        <v>0</v>
      </c>
      <c r="G11" s="41"/>
      <c r="H11" s="41"/>
      <c r="I11" s="43">
        <f>E11+G11+H11</f>
        <v>0</v>
      </c>
      <c r="J11" s="44" t="str">
        <f>工時記錄表!AH9</f>
        <v/>
      </c>
      <c r="K11" s="43" t="str">
        <f>IFERROR(ROUNDDOWN(I11*J11,0),"")</f>
        <v/>
      </c>
      <c r="L11" s="41"/>
      <c r="M11" s="226">
        <f>SUM(K11:L11)</f>
        <v>0</v>
      </c>
    </row>
    <row r="12" spans="1:13" ht="14.45" customHeight="1" x14ac:dyDescent="0.25">
      <c r="A12" s="225" t="s">
        <v>46</v>
      </c>
      <c r="B12" s="41"/>
      <c r="C12" s="41"/>
      <c r="D12" s="41"/>
      <c r="E12" s="42">
        <f>SUM(B12:D12)</f>
        <v>0</v>
      </c>
      <c r="F12" s="42">
        <f>ROUNDDOWN(E12*2/12,0)</f>
        <v>0</v>
      </c>
      <c r="G12" s="41"/>
      <c r="H12" s="41"/>
      <c r="I12" s="43">
        <f>E12+G12+H12</f>
        <v>0</v>
      </c>
      <c r="J12" s="44" t="str">
        <f>工時記錄表!AH10</f>
        <v/>
      </c>
      <c r="K12" s="43" t="str">
        <f>IFERROR(ROUNDDOWN(I12*J12,0),"")</f>
        <v/>
      </c>
      <c r="L12" s="41"/>
      <c r="M12" s="226">
        <f>SUM(K12:L12)</f>
        <v>0</v>
      </c>
    </row>
    <row r="13" spans="1:13" ht="14.45" customHeight="1" x14ac:dyDescent="0.25">
      <c r="A13" s="225" t="s">
        <v>47</v>
      </c>
      <c r="B13" s="41"/>
      <c r="C13" s="41"/>
      <c r="D13" s="41"/>
      <c r="E13" s="42">
        <f>SUM(B13:D13)</f>
        <v>0</v>
      </c>
      <c r="F13" s="42">
        <f>ROUNDDOWN(E13*2/12,0)</f>
        <v>0</v>
      </c>
      <c r="G13" s="41"/>
      <c r="H13" s="41"/>
      <c r="I13" s="43">
        <f>E13+G13+H13</f>
        <v>0</v>
      </c>
      <c r="J13" s="44" t="str">
        <f>工時記錄表!AH11</f>
        <v/>
      </c>
      <c r="K13" s="43" t="str">
        <f>IFERROR(ROUNDDOWN(I13*J13,0),"")</f>
        <v/>
      </c>
      <c r="L13" s="41"/>
      <c r="M13" s="226">
        <f>SUM(K13:L13)</f>
        <v>0</v>
      </c>
    </row>
    <row r="14" spans="1:13" ht="14.45" customHeight="1" x14ac:dyDescent="0.25">
      <c r="A14" s="225" t="s">
        <v>48</v>
      </c>
      <c r="B14" s="41"/>
      <c r="C14" s="41"/>
      <c r="D14" s="41"/>
      <c r="E14" s="42">
        <f>SUM(B14:D14)</f>
        <v>0</v>
      </c>
      <c r="F14" s="42">
        <f>ROUNDDOWN(E14*2/12,0)</f>
        <v>0</v>
      </c>
      <c r="G14" s="41"/>
      <c r="H14" s="41"/>
      <c r="I14" s="43">
        <f>E14+G14+H14</f>
        <v>0</v>
      </c>
      <c r="J14" s="44" t="str">
        <f>工時記錄表!AH12</f>
        <v/>
      </c>
      <c r="K14" s="43" t="str">
        <f>IFERROR(ROUNDDOWN(I14*J14,0),"")</f>
        <v/>
      </c>
      <c r="L14" s="41"/>
      <c r="M14" s="226">
        <f>SUM(K14:L14)</f>
        <v>0</v>
      </c>
    </row>
    <row r="15" spans="1:13" s="47" customFormat="1" ht="14.45" customHeight="1" x14ac:dyDescent="0.25">
      <c r="A15" s="227" t="s">
        <v>17</v>
      </c>
      <c r="B15" s="45">
        <f t="shared" ref="B15:M15" si="1">SUM(B11:B14)</f>
        <v>0</v>
      </c>
      <c r="C15" s="45">
        <f t="shared" si="1"/>
        <v>0</v>
      </c>
      <c r="D15" s="45">
        <f t="shared" si="1"/>
        <v>0</v>
      </c>
      <c r="E15" s="45">
        <f t="shared" si="1"/>
        <v>0</v>
      </c>
      <c r="F15" s="45">
        <f t="shared" si="1"/>
        <v>0</v>
      </c>
      <c r="G15" s="45">
        <f t="shared" si="1"/>
        <v>0</v>
      </c>
      <c r="H15" s="45">
        <f t="shared" si="1"/>
        <v>0</v>
      </c>
      <c r="I15" s="45">
        <f t="shared" si="1"/>
        <v>0</v>
      </c>
      <c r="J15" s="46">
        <f t="shared" si="1"/>
        <v>0</v>
      </c>
      <c r="K15" s="45">
        <f t="shared" si="1"/>
        <v>0</v>
      </c>
      <c r="L15" s="45">
        <f t="shared" si="1"/>
        <v>0</v>
      </c>
      <c r="M15" s="228">
        <f t="shared" si="1"/>
        <v>0</v>
      </c>
    </row>
    <row r="16" spans="1:13" s="47" customFormat="1" ht="14.45" customHeight="1" x14ac:dyDescent="0.25">
      <c r="A16" s="229" t="s">
        <v>44</v>
      </c>
      <c r="B16" s="42"/>
      <c r="C16" s="42"/>
      <c r="D16" s="42"/>
      <c r="E16" s="42"/>
      <c r="F16" s="42"/>
      <c r="G16" s="42"/>
      <c r="H16" s="42"/>
      <c r="I16" s="43"/>
      <c r="J16" s="49"/>
      <c r="K16" s="43"/>
      <c r="L16" s="42"/>
      <c r="M16" s="230"/>
    </row>
    <row r="17" spans="1:13" ht="14.45" customHeight="1" x14ac:dyDescent="0.25">
      <c r="A17" s="225" t="s">
        <v>45</v>
      </c>
      <c r="B17" s="41"/>
      <c r="C17" s="41"/>
      <c r="D17" s="41"/>
      <c r="E17" s="42">
        <f>SUM(B17:D17)</f>
        <v>0</v>
      </c>
      <c r="F17" s="42">
        <f>ROUNDDOWN(E17*2/12,0)</f>
        <v>0</v>
      </c>
      <c r="G17" s="41"/>
      <c r="H17" s="41"/>
      <c r="I17" s="43">
        <f>E17+G17+H17</f>
        <v>0</v>
      </c>
      <c r="J17" s="44" t="str">
        <f>工時記錄表!AH14</f>
        <v/>
      </c>
      <c r="K17" s="43" t="str">
        <f>IFERROR(ROUNDDOWN(I17*J17,0),"")</f>
        <v/>
      </c>
      <c r="L17" s="41"/>
      <c r="M17" s="226">
        <f>SUM(K17:L17)</f>
        <v>0</v>
      </c>
    </row>
    <row r="18" spans="1:13" ht="14.45" customHeight="1" x14ac:dyDescent="0.25">
      <c r="A18" s="225" t="s">
        <v>46</v>
      </c>
      <c r="B18" s="41"/>
      <c r="C18" s="41"/>
      <c r="D18" s="41"/>
      <c r="E18" s="42">
        <f>SUM(B18:D18)</f>
        <v>0</v>
      </c>
      <c r="F18" s="42">
        <f>ROUNDDOWN(E18*2/12,0)</f>
        <v>0</v>
      </c>
      <c r="G18" s="41"/>
      <c r="H18" s="41"/>
      <c r="I18" s="43">
        <f>E18+G18+H18</f>
        <v>0</v>
      </c>
      <c r="J18" s="44" t="str">
        <f>工時記錄表!AH15</f>
        <v/>
      </c>
      <c r="K18" s="43" t="str">
        <f>IFERROR(ROUNDDOWN(I18*J18,0),"")</f>
        <v/>
      </c>
      <c r="L18" s="41"/>
      <c r="M18" s="226">
        <f>SUM(K18:L18)</f>
        <v>0</v>
      </c>
    </row>
    <row r="19" spans="1:13" ht="14.45" customHeight="1" x14ac:dyDescent="0.25">
      <c r="A19" s="225" t="s">
        <v>47</v>
      </c>
      <c r="B19" s="41"/>
      <c r="C19" s="41"/>
      <c r="D19" s="41"/>
      <c r="E19" s="42">
        <f>SUM(B19:D19)</f>
        <v>0</v>
      </c>
      <c r="F19" s="42">
        <f>ROUNDDOWN(E19*2/12,0)</f>
        <v>0</v>
      </c>
      <c r="G19" s="41"/>
      <c r="H19" s="41"/>
      <c r="I19" s="43">
        <f>E19+G19+H19</f>
        <v>0</v>
      </c>
      <c r="J19" s="44" t="str">
        <f>工時記錄表!AH16</f>
        <v/>
      </c>
      <c r="K19" s="43" t="str">
        <f>IFERROR(ROUNDDOWN(I19*J19,0),"")</f>
        <v/>
      </c>
      <c r="L19" s="41"/>
      <c r="M19" s="226">
        <f>SUM(K19:L19)</f>
        <v>0</v>
      </c>
    </row>
    <row r="20" spans="1:13" ht="14.45" customHeight="1" x14ac:dyDescent="0.25">
      <c r="A20" s="225" t="s">
        <v>48</v>
      </c>
      <c r="B20" s="41"/>
      <c r="C20" s="41"/>
      <c r="D20" s="41"/>
      <c r="E20" s="42">
        <f>SUM(B20:D20)</f>
        <v>0</v>
      </c>
      <c r="F20" s="42">
        <f>ROUNDDOWN(E20*2/12,0)</f>
        <v>0</v>
      </c>
      <c r="G20" s="41"/>
      <c r="H20" s="41"/>
      <c r="I20" s="43">
        <f>E20+G20+H20</f>
        <v>0</v>
      </c>
      <c r="J20" s="44" t="str">
        <f>工時記錄表!AH17</f>
        <v/>
      </c>
      <c r="K20" s="43" t="str">
        <f>IFERROR(ROUNDDOWN(I20*J20,0),"")</f>
        <v/>
      </c>
      <c r="L20" s="41"/>
      <c r="M20" s="226">
        <f>SUM(K20:L20)</f>
        <v>0</v>
      </c>
    </row>
    <row r="21" spans="1:13" s="47" customFormat="1" ht="14.45" customHeight="1" x14ac:dyDescent="0.25">
      <c r="A21" s="227" t="s">
        <v>17</v>
      </c>
      <c r="B21" s="45">
        <f t="shared" ref="B21:M21" si="2">SUM(B17:B20)</f>
        <v>0</v>
      </c>
      <c r="C21" s="45">
        <f t="shared" si="2"/>
        <v>0</v>
      </c>
      <c r="D21" s="45">
        <f t="shared" si="2"/>
        <v>0</v>
      </c>
      <c r="E21" s="45">
        <f t="shared" si="2"/>
        <v>0</v>
      </c>
      <c r="F21" s="45">
        <f t="shared" si="2"/>
        <v>0</v>
      </c>
      <c r="G21" s="45">
        <f t="shared" si="2"/>
        <v>0</v>
      </c>
      <c r="H21" s="45">
        <f t="shared" si="2"/>
        <v>0</v>
      </c>
      <c r="I21" s="45">
        <f t="shared" si="2"/>
        <v>0</v>
      </c>
      <c r="J21" s="46">
        <f t="shared" si="2"/>
        <v>0</v>
      </c>
      <c r="K21" s="45">
        <f t="shared" si="2"/>
        <v>0</v>
      </c>
      <c r="L21" s="45">
        <f t="shared" si="2"/>
        <v>0</v>
      </c>
      <c r="M21" s="228">
        <f t="shared" si="2"/>
        <v>0</v>
      </c>
    </row>
    <row r="22" spans="1:13" s="47" customFormat="1" ht="14.45" customHeight="1" x14ac:dyDescent="0.25">
      <c r="A22" s="229" t="s">
        <v>44</v>
      </c>
      <c r="B22" s="42"/>
      <c r="C22" s="42"/>
      <c r="D22" s="42"/>
      <c r="E22" s="42"/>
      <c r="F22" s="42"/>
      <c r="G22" s="42"/>
      <c r="H22" s="42"/>
      <c r="I22" s="43"/>
      <c r="J22" s="49"/>
      <c r="K22" s="43"/>
      <c r="L22" s="42"/>
      <c r="M22" s="230"/>
    </row>
    <row r="23" spans="1:13" ht="14.45" customHeight="1" x14ac:dyDescent="0.25">
      <c r="A23" s="225" t="s">
        <v>45</v>
      </c>
      <c r="B23" s="41"/>
      <c r="C23" s="41"/>
      <c r="D23" s="41"/>
      <c r="E23" s="42">
        <f>SUM(B23:D23)</f>
        <v>0</v>
      </c>
      <c r="F23" s="42">
        <f>ROUNDDOWN(E23*2/12,0)</f>
        <v>0</v>
      </c>
      <c r="G23" s="41"/>
      <c r="H23" s="41"/>
      <c r="I23" s="43">
        <f>E23+G23+H23</f>
        <v>0</v>
      </c>
      <c r="J23" s="44" t="str">
        <f>工時記錄表!AH19</f>
        <v/>
      </c>
      <c r="K23" s="43" t="str">
        <f>IFERROR(ROUNDDOWN(I23*J23,0),"")</f>
        <v/>
      </c>
      <c r="L23" s="41"/>
      <c r="M23" s="226">
        <f>SUM(K23:L23)</f>
        <v>0</v>
      </c>
    </row>
    <row r="24" spans="1:13" ht="14.45" customHeight="1" x14ac:dyDescent="0.25">
      <c r="A24" s="225" t="s">
        <v>46</v>
      </c>
      <c r="B24" s="41"/>
      <c r="C24" s="41"/>
      <c r="D24" s="41"/>
      <c r="E24" s="42">
        <f>SUM(B24:D24)</f>
        <v>0</v>
      </c>
      <c r="F24" s="42">
        <f>ROUNDDOWN(E24*2/12,0)</f>
        <v>0</v>
      </c>
      <c r="G24" s="41"/>
      <c r="H24" s="41"/>
      <c r="I24" s="43">
        <f>E24+G24+H24</f>
        <v>0</v>
      </c>
      <c r="J24" s="44" t="str">
        <f>工時記錄表!AH20</f>
        <v/>
      </c>
      <c r="K24" s="43" t="str">
        <f>IFERROR(ROUNDDOWN(I24*J24,0),"")</f>
        <v/>
      </c>
      <c r="L24" s="41"/>
      <c r="M24" s="226">
        <f>SUM(K24:L24)</f>
        <v>0</v>
      </c>
    </row>
    <row r="25" spans="1:13" ht="14.45" customHeight="1" x14ac:dyDescent="0.25">
      <c r="A25" s="225" t="s">
        <v>47</v>
      </c>
      <c r="B25" s="41"/>
      <c r="C25" s="41"/>
      <c r="D25" s="41"/>
      <c r="E25" s="42">
        <f>SUM(B25:D25)</f>
        <v>0</v>
      </c>
      <c r="F25" s="42">
        <f>ROUNDDOWN(E25*2/12,0)</f>
        <v>0</v>
      </c>
      <c r="G25" s="41"/>
      <c r="H25" s="41"/>
      <c r="I25" s="43">
        <f>E25+G25+H25</f>
        <v>0</v>
      </c>
      <c r="J25" s="44" t="str">
        <f>工時記錄表!AH21</f>
        <v/>
      </c>
      <c r="K25" s="43" t="str">
        <f>IFERROR(ROUNDDOWN(I25*J25,0),"")</f>
        <v/>
      </c>
      <c r="L25" s="41"/>
      <c r="M25" s="226">
        <f>SUM(K25:L25)</f>
        <v>0</v>
      </c>
    </row>
    <row r="26" spans="1:13" ht="14.45" customHeight="1" x14ac:dyDescent="0.25">
      <c r="A26" s="225" t="s">
        <v>48</v>
      </c>
      <c r="B26" s="41"/>
      <c r="C26" s="41"/>
      <c r="D26" s="41"/>
      <c r="E26" s="42">
        <f>SUM(B26:D26)</f>
        <v>0</v>
      </c>
      <c r="F26" s="42">
        <f>ROUNDDOWN(E26*2/12,0)</f>
        <v>0</v>
      </c>
      <c r="G26" s="41"/>
      <c r="H26" s="41"/>
      <c r="I26" s="43">
        <f>E26+G26+H26</f>
        <v>0</v>
      </c>
      <c r="J26" s="44" t="str">
        <f>工時記錄表!AH22</f>
        <v/>
      </c>
      <c r="K26" s="43" t="str">
        <f>IFERROR(ROUNDDOWN(I26*J26,0),"")</f>
        <v/>
      </c>
      <c r="L26" s="41"/>
      <c r="M26" s="226">
        <f>SUM(K26:L26)</f>
        <v>0</v>
      </c>
    </row>
    <row r="27" spans="1:13" s="47" customFormat="1" ht="14.45" customHeight="1" x14ac:dyDescent="0.25">
      <c r="A27" s="227" t="s">
        <v>17</v>
      </c>
      <c r="B27" s="45">
        <f t="shared" ref="B27:M27" si="3">SUM(B23:B26)</f>
        <v>0</v>
      </c>
      <c r="C27" s="45">
        <f t="shared" si="3"/>
        <v>0</v>
      </c>
      <c r="D27" s="45">
        <f t="shared" si="3"/>
        <v>0</v>
      </c>
      <c r="E27" s="45">
        <f t="shared" si="3"/>
        <v>0</v>
      </c>
      <c r="F27" s="45">
        <f t="shared" si="3"/>
        <v>0</v>
      </c>
      <c r="G27" s="45">
        <f t="shared" si="3"/>
        <v>0</v>
      </c>
      <c r="H27" s="45">
        <f t="shared" si="3"/>
        <v>0</v>
      </c>
      <c r="I27" s="45">
        <f t="shared" si="3"/>
        <v>0</v>
      </c>
      <c r="J27" s="46">
        <f t="shared" si="3"/>
        <v>0</v>
      </c>
      <c r="K27" s="45">
        <f t="shared" si="3"/>
        <v>0</v>
      </c>
      <c r="L27" s="45">
        <f t="shared" si="3"/>
        <v>0</v>
      </c>
      <c r="M27" s="228">
        <f t="shared" si="3"/>
        <v>0</v>
      </c>
    </row>
    <row r="28" spans="1:13" s="47" customFormat="1" ht="14.45" customHeight="1" x14ac:dyDescent="0.25">
      <c r="A28" s="229" t="s">
        <v>44</v>
      </c>
      <c r="B28" s="42"/>
      <c r="C28" s="42"/>
      <c r="D28" s="42"/>
      <c r="E28" s="42"/>
      <c r="F28" s="42"/>
      <c r="G28" s="42"/>
      <c r="H28" s="42"/>
      <c r="I28" s="43"/>
      <c r="J28" s="49"/>
      <c r="K28" s="43"/>
      <c r="L28" s="42"/>
      <c r="M28" s="230"/>
    </row>
    <row r="29" spans="1:13" ht="14.45" customHeight="1" x14ac:dyDescent="0.25">
      <c r="A29" s="225" t="s">
        <v>45</v>
      </c>
      <c r="B29" s="41"/>
      <c r="C29" s="41"/>
      <c r="D29" s="41"/>
      <c r="E29" s="42">
        <f>SUM(B29:D29)</f>
        <v>0</v>
      </c>
      <c r="F29" s="42">
        <f>ROUNDDOWN(E29*2/12,0)</f>
        <v>0</v>
      </c>
      <c r="G29" s="41"/>
      <c r="H29" s="41"/>
      <c r="I29" s="43">
        <f>E29+G29+H29</f>
        <v>0</v>
      </c>
      <c r="J29" s="44" t="str">
        <f>工時記錄表!AH24</f>
        <v/>
      </c>
      <c r="K29" s="43" t="str">
        <f>IFERROR(ROUNDDOWN(I29*J29,0),"")</f>
        <v/>
      </c>
      <c r="L29" s="41"/>
      <c r="M29" s="226">
        <f>SUM(K29:L29)</f>
        <v>0</v>
      </c>
    </row>
    <row r="30" spans="1:13" ht="14.45" customHeight="1" x14ac:dyDescent="0.25">
      <c r="A30" s="225" t="s">
        <v>46</v>
      </c>
      <c r="B30" s="41"/>
      <c r="C30" s="41"/>
      <c r="D30" s="41"/>
      <c r="E30" s="42">
        <f>SUM(B30:D30)</f>
        <v>0</v>
      </c>
      <c r="F30" s="42">
        <f>ROUNDDOWN(E30*2/12,0)</f>
        <v>0</v>
      </c>
      <c r="G30" s="41"/>
      <c r="H30" s="41"/>
      <c r="I30" s="43">
        <f>E30+G30+H30</f>
        <v>0</v>
      </c>
      <c r="J30" s="44" t="str">
        <f>工時記錄表!AH25</f>
        <v/>
      </c>
      <c r="K30" s="43" t="str">
        <f>IFERROR(ROUNDDOWN(I30*J30,0),"")</f>
        <v/>
      </c>
      <c r="L30" s="41"/>
      <c r="M30" s="226">
        <f>SUM(K30:L30)</f>
        <v>0</v>
      </c>
    </row>
    <row r="31" spans="1:13" ht="14.45" customHeight="1" x14ac:dyDescent="0.25">
      <c r="A31" s="225" t="s">
        <v>47</v>
      </c>
      <c r="B31" s="41"/>
      <c r="C31" s="41"/>
      <c r="D31" s="41"/>
      <c r="E31" s="42">
        <f>SUM(B31:D31)</f>
        <v>0</v>
      </c>
      <c r="F31" s="42">
        <f>ROUNDDOWN(E31*2/12,0)</f>
        <v>0</v>
      </c>
      <c r="G31" s="41"/>
      <c r="H31" s="41"/>
      <c r="I31" s="43">
        <f>E31+G31+H31</f>
        <v>0</v>
      </c>
      <c r="J31" s="44" t="str">
        <f>工時記錄表!AH26</f>
        <v/>
      </c>
      <c r="K31" s="43" t="str">
        <f>IFERROR(ROUNDDOWN(I31*J31,0),"")</f>
        <v/>
      </c>
      <c r="L31" s="41"/>
      <c r="M31" s="226">
        <f>SUM(K31:L31)</f>
        <v>0</v>
      </c>
    </row>
    <row r="32" spans="1:13" ht="14.45" customHeight="1" x14ac:dyDescent="0.25">
      <c r="A32" s="225" t="s">
        <v>48</v>
      </c>
      <c r="B32" s="41"/>
      <c r="C32" s="41"/>
      <c r="D32" s="41"/>
      <c r="E32" s="42">
        <f>SUM(B32:D32)</f>
        <v>0</v>
      </c>
      <c r="F32" s="42">
        <f>ROUNDDOWN(E32*2/12,0)</f>
        <v>0</v>
      </c>
      <c r="G32" s="41"/>
      <c r="H32" s="41"/>
      <c r="I32" s="43">
        <f>E32+G32+H32</f>
        <v>0</v>
      </c>
      <c r="J32" s="44" t="str">
        <f>工時記錄表!AH27</f>
        <v/>
      </c>
      <c r="K32" s="43" t="str">
        <f>IFERROR(ROUNDDOWN(I32*J32,0),"")</f>
        <v/>
      </c>
      <c r="L32" s="41"/>
      <c r="M32" s="226">
        <f>SUM(K32:L32)</f>
        <v>0</v>
      </c>
    </row>
    <row r="33" spans="1:26" s="47" customFormat="1" ht="14.45" customHeight="1" x14ac:dyDescent="0.25">
      <c r="A33" s="227" t="s">
        <v>17</v>
      </c>
      <c r="B33" s="45">
        <f t="shared" ref="B33:M33" si="4">SUM(B29:B32)</f>
        <v>0</v>
      </c>
      <c r="C33" s="45">
        <f t="shared" si="4"/>
        <v>0</v>
      </c>
      <c r="D33" s="45">
        <f t="shared" si="4"/>
        <v>0</v>
      </c>
      <c r="E33" s="45">
        <f t="shared" si="4"/>
        <v>0</v>
      </c>
      <c r="F33" s="45">
        <f t="shared" si="4"/>
        <v>0</v>
      </c>
      <c r="G33" s="45">
        <f t="shared" si="4"/>
        <v>0</v>
      </c>
      <c r="H33" s="45">
        <f t="shared" si="4"/>
        <v>0</v>
      </c>
      <c r="I33" s="45">
        <f t="shared" si="4"/>
        <v>0</v>
      </c>
      <c r="J33" s="46">
        <f t="shared" si="4"/>
        <v>0</v>
      </c>
      <c r="K33" s="45">
        <f t="shared" si="4"/>
        <v>0</v>
      </c>
      <c r="L33" s="45">
        <f t="shared" si="4"/>
        <v>0</v>
      </c>
      <c r="M33" s="228">
        <f t="shared" si="4"/>
        <v>0</v>
      </c>
    </row>
    <row r="34" spans="1:26" s="47" customFormat="1" ht="14.45" customHeight="1" x14ac:dyDescent="0.25">
      <c r="A34" s="229" t="s">
        <v>44</v>
      </c>
      <c r="B34" s="42"/>
      <c r="C34" s="42"/>
      <c r="D34" s="42"/>
      <c r="E34" s="42"/>
      <c r="F34" s="42">
        <f>E34*2/12</f>
        <v>0</v>
      </c>
      <c r="G34" s="42"/>
      <c r="H34" s="42"/>
      <c r="I34" s="43"/>
      <c r="J34" s="49"/>
      <c r="K34" s="43"/>
      <c r="L34" s="42"/>
      <c r="M34" s="230"/>
    </row>
    <row r="35" spans="1:26" ht="14.45" customHeight="1" x14ac:dyDescent="0.25">
      <c r="A35" s="225" t="s">
        <v>45</v>
      </c>
      <c r="B35" s="41"/>
      <c r="C35" s="41"/>
      <c r="D35" s="41"/>
      <c r="E35" s="42">
        <f>SUM(B35:D35)</f>
        <v>0</v>
      </c>
      <c r="F35" s="42">
        <f>ROUNDDOWN(E35*2/12,0)</f>
        <v>0</v>
      </c>
      <c r="G35" s="41"/>
      <c r="H35" s="41"/>
      <c r="I35" s="43">
        <f>E35+G35+H35</f>
        <v>0</v>
      </c>
      <c r="J35" s="44" t="str">
        <f>工時記錄表!AH30</f>
        <v/>
      </c>
      <c r="K35" s="43" t="str">
        <f>IFERROR(ROUNDDOWN(I35*J35,0),"")</f>
        <v/>
      </c>
      <c r="L35" s="41"/>
      <c r="M35" s="226">
        <f>SUM(K35:L35)</f>
        <v>0</v>
      </c>
    </row>
    <row r="36" spans="1:26" ht="14.45" customHeight="1" x14ac:dyDescent="0.25">
      <c r="A36" s="225" t="s">
        <v>46</v>
      </c>
      <c r="B36" s="41"/>
      <c r="C36" s="41"/>
      <c r="D36" s="41"/>
      <c r="E36" s="42">
        <f>SUM(B36:D36)</f>
        <v>0</v>
      </c>
      <c r="F36" s="42">
        <f>ROUNDDOWN(E36*2/12,0)</f>
        <v>0</v>
      </c>
      <c r="G36" s="41"/>
      <c r="H36" s="41"/>
      <c r="I36" s="43">
        <f>E36+G36+H36</f>
        <v>0</v>
      </c>
      <c r="J36" s="44" t="str">
        <f>工時記錄表!AH31</f>
        <v/>
      </c>
      <c r="K36" s="43" t="str">
        <f>IFERROR(ROUNDDOWN(I36*J36,0),"")</f>
        <v/>
      </c>
      <c r="L36" s="41"/>
      <c r="M36" s="226">
        <f>SUM(K36:L36)</f>
        <v>0</v>
      </c>
    </row>
    <row r="37" spans="1:26" ht="14.45" customHeight="1" x14ac:dyDescent="0.25">
      <c r="A37" s="225" t="s">
        <v>47</v>
      </c>
      <c r="B37" s="41"/>
      <c r="C37" s="41"/>
      <c r="D37" s="41"/>
      <c r="E37" s="42">
        <f>SUM(B37:D37)</f>
        <v>0</v>
      </c>
      <c r="F37" s="42">
        <f>ROUNDDOWN(E37*2/12,0)</f>
        <v>0</v>
      </c>
      <c r="G37" s="41"/>
      <c r="H37" s="41"/>
      <c r="I37" s="43">
        <f>E37+G37+H37</f>
        <v>0</v>
      </c>
      <c r="J37" s="44" t="str">
        <f>工時記錄表!AH32</f>
        <v/>
      </c>
      <c r="K37" s="43" t="str">
        <f>IFERROR(ROUNDDOWN(I37*J37,0),"")</f>
        <v/>
      </c>
      <c r="L37" s="41"/>
      <c r="M37" s="226">
        <f>SUM(K37:L37)</f>
        <v>0</v>
      </c>
    </row>
    <row r="38" spans="1:26" ht="14.45" customHeight="1" x14ac:dyDescent="0.25">
      <c r="A38" s="225" t="s">
        <v>48</v>
      </c>
      <c r="B38" s="41"/>
      <c r="C38" s="41"/>
      <c r="D38" s="41"/>
      <c r="E38" s="42">
        <f>SUM(B38:D38)</f>
        <v>0</v>
      </c>
      <c r="F38" s="42">
        <f>ROUNDDOWN(E38*2/12,0)</f>
        <v>0</v>
      </c>
      <c r="G38" s="41"/>
      <c r="H38" s="41"/>
      <c r="I38" s="43">
        <f>E38+G38+H38</f>
        <v>0</v>
      </c>
      <c r="J38" s="44" t="str">
        <f>工時記錄表!AH32</f>
        <v/>
      </c>
      <c r="K38" s="43" t="str">
        <f>IFERROR(ROUNDDOWN(I38*J38,0),"")</f>
        <v/>
      </c>
      <c r="L38" s="41"/>
      <c r="M38" s="226">
        <f>SUM(K38:L38)</f>
        <v>0</v>
      </c>
    </row>
    <row r="39" spans="1:26" s="47" customFormat="1" ht="14.45" customHeight="1" x14ac:dyDescent="0.25">
      <c r="A39" s="227" t="s">
        <v>17</v>
      </c>
      <c r="B39" s="45">
        <f t="shared" ref="B39:M39" si="5">SUM(B35:B38)</f>
        <v>0</v>
      </c>
      <c r="C39" s="45">
        <f t="shared" si="5"/>
        <v>0</v>
      </c>
      <c r="D39" s="45">
        <f t="shared" si="5"/>
        <v>0</v>
      </c>
      <c r="E39" s="45">
        <f t="shared" si="5"/>
        <v>0</v>
      </c>
      <c r="F39" s="45">
        <f t="shared" si="5"/>
        <v>0</v>
      </c>
      <c r="G39" s="45">
        <f t="shared" si="5"/>
        <v>0</v>
      </c>
      <c r="H39" s="45">
        <f t="shared" si="5"/>
        <v>0</v>
      </c>
      <c r="I39" s="45">
        <f t="shared" si="5"/>
        <v>0</v>
      </c>
      <c r="J39" s="46">
        <f t="shared" si="5"/>
        <v>0</v>
      </c>
      <c r="K39" s="45">
        <f t="shared" si="5"/>
        <v>0</v>
      </c>
      <c r="L39" s="45">
        <f t="shared" si="5"/>
        <v>0</v>
      </c>
      <c r="M39" s="228">
        <f t="shared" si="5"/>
        <v>0</v>
      </c>
    </row>
    <row r="40" spans="1:26" s="47" customFormat="1" ht="19.5" customHeight="1" thickBot="1" x14ac:dyDescent="0.3">
      <c r="A40" s="231" t="s">
        <v>49</v>
      </c>
      <c r="B40" s="232">
        <f t="shared" ref="B40:M40" si="6">SUM(B4:B39)/2</f>
        <v>0</v>
      </c>
      <c r="C40" s="232">
        <f t="shared" si="6"/>
        <v>0</v>
      </c>
      <c r="D40" s="232">
        <f t="shared" si="6"/>
        <v>0</v>
      </c>
      <c r="E40" s="232">
        <f t="shared" si="6"/>
        <v>0</v>
      </c>
      <c r="F40" s="232">
        <f t="shared" si="6"/>
        <v>0</v>
      </c>
      <c r="G40" s="232">
        <f t="shared" si="6"/>
        <v>0</v>
      </c>
      <c r="H40" s="232">
        <f t="shared" si="6"/>
        <v>0</v>
      </c>
      <c r="I40" s="232">
        <f t="shared" si="6"/>
        <v>0</v>
      </c>
      <c r="J40" s="233">
        <f t="shared" si="6"/>
        <v>0</v>
      </c>
      <c r="K40" s="232">
        <f t="shared" si="6"/>
        <v>0</v>
      </c>
      <c r="L40" s="232">
        <f t="shared" si="6"/>
        <v>0</v>
      </c>
      <c r="M40" s="234">
        <f t="shared" si="6"/>
        <v>0</v>
      </c>
    </row>
    <row r="41" spans="1:26" s="32" customFormat="1" ht="16.5" customHeight="1" x14ac:dyDescent="0.25">
      <c r="A41" s="50" t="s">
        <v>50</v>
      </c>
      <c r="E41" s="51"/>
      <c r="F41" s="51"/>
      <c r="J41" s="52"/>
      <c r="K41" s="52"/>
      <c r="L41" s="52"/>
      <c r="M41" s="52"/>
    </row>
    <row r="42" spans="1:26" s="32" customFormat="1" ht="16.5" customHeight="1" x14ac:dyDescent="0.25">
      <c r="A42" s="50" t="s">
        <v>51</v>
      </c>
      <c r="E42" s="51"/>
      <c r="F42" s="51"/>
      <c r="J42" s="52"/>
      <c r="K42" s="52"/>
      <c r="L42" s="52"/>
      <c r="M42" s="52"/>
    </row>
    <row r="43" spans="1:26" s="32" customFormat="1" ht="15" customHeight="1" x14ac:dyDescent="0.25">
      <c r="A43" s="50" t="s">
        <v>52</v>
      </c>
      <c r="E43" s="51"/>
      <c r="F43" s="51"/>
      <c r="J43" s="52"/>
      <c r="K43" s="52"/>
      <c r="L43" s="52"/>
      <c r="M43" s="53"/>
    </row>
    <row r="44" spans="1:26" ht="34.5" customHeight="1" x14ac:dyDescent="0.2">
      <c r="A44" s="284" t="s">
        <v>53</v>
      </c>
      <c r="B44" s="284"/>
      <c r="C44" s="284"/>
      <c r="D44" s="284"/>
      <c r="E44" s="284"/>
      <c r="F44" s="284"/>
      <c r="G44" s="284"/>
      <c r="H44" s="284"/>
      <c r="I44" s="284"/>
      <c r="J44" s="284"/>
      <c r="K44" s="284"/>
      <c r="L44" s="284"/>
      <c r="M44" s="54"/>
    </row>
    <row r="45" spans="1:26" customFormat="1" ht="16.5" x14ac:dyDescent="0.25">
      <c r="A45" s="55"/>
      <c r="D45" s="56"/>
      <c r="E45" s="56"/>
      <c r="F45" s="56"/>
      <c r="G45" s="57"/>
      <c r="J45" s="56"/>
      <c r="K45" s="58"/>
      <c r="L45" s="59"/>
      <c r="M45" s="59"/>
      <c r="O45" s="55"/>
      <c r="Z45" s="57"/>
    </row>
  </sheetData>
  <mergeCells count="2">
    <mergeCell ref="A1:M1"/>
    <mergeCell ref="A44:L44"/>
  </mergeCells>
  <phoneticPr fontId="14" type="noConversion"/>
  <conditionalFormatting sqref="B15:M15">
    <cfRule type="expression" dxfId="13" priority="4" stopIfTrue="1">
      <formula>NOT(ISERROR(SEARCH("小計",B15)))</formula>
    </cfRule>
  </conditionalFormatting>
  <conditionalFormatting sqref="B21:M21">
    <cfRule type="expression" dxfId="12" priority="6" stopIfTrue="1">
      <formula>NOT(ISERROR(SEARCH("小計",B21)))</formula>
    </cfRule>
  </conditionalFormatting>
  <conditionalFormatting sqref="B27:M27">
    <cfRule type="expression" dxfId="11" priority="8" stopIfTrue="1">
      <formula>NOT(ISERROR(SEARCH("小計",B27)))</formula>
    </cfRule>
  </conditionalFormatting>
  <conditionalFormatting sqref="B33:M33">
    <cfRule type="expression" dxfId="10" priority="10" stopIfTrue="1">
      <formula>NOT(ISERROR(SEARCH("小計",B33)))</formula>
    </cfRule>
  </conditionalFormatting>
  <conditionalFormatting sqref="B39:M39">
    <cfRule type="expression" dxfId="9" priority="12" stopIfTrue="1">
      <formula>NOT(ISERROR(SEARCH("小計",B39)))</formula>
    </cfRule>
  </conditionalFormatting>
  <conditionalFormatting sqref="B9:M9">
    <cfRule type="expression" dxfId="8" priority="14" stopIfTrue="1">
      <formula>NOT(ISERROR(SEARCH("小計",B9)))</formula>
    </cfRule>
  </conditionalFormatting>
  <conditionalFormatting sqref="B15:M15">
    <cfRule type="expression" dxfId="7" priority="3" stopIfTrue="1">
      <formula>NOT(ISERROR(SEARCH("小計,B:M",B15)))</formula>
    </cfRule>
  </conditionalFormatting>
  <conditionalFormatting sqref="B21:M21">
    <cfRule type="expression" dxfId="6" priority="5" stopIfTrue="1">
      <formula>NOT(ISERROR(SEARCH("小計,B:M",B21)))</formula>
    </cfRule>
  </conditionalFormatting>
  <conditionalFormatting sqref="B27:M27">
    <cfRule type="expression" dxfId="5" priority="7" stopIfTrue="1">
      <formula>NOT(ISERROR(SEARCH("小計,B:M",B27)))</formula>
    </cfRule>
  </conditionalFormatting>
  <conditionalFormatting sqref="B33:M33">
    <cfRule type="expression" dxfId="4" priority="9" stopIfTrue="1">
      <formula>NOT(ISERROR(SEARCH("小計,B:M",B33)))</formula>
    </cfRule>
  </conditionalFormatting>
  <conditionalFormatting sqref="B39:M39">
    <cfRule type="expression" dxfId="3" priority="11" stopIfTrue="1">
      <formula>NOT(ISERROR(SEARCH("小計,B:M",B39)))</formula>
    </cfRule>
  </conditionalFormatting>
  <conditionalFormatting sqref="B9:M9">
    <cfRule type="expression" dxfId="2" priority="13" stopIfTrue="1">
      <formula>NOT(ISERROR(SEARCH("小計,B:M",B9)))</formula>
    </cfRule>
  </conditionalFormatting>
  <conditionalFormatting sqref="J40">
    <cfRule type="expression" dxfId="1" priority="2" stopIfTrue="1">
      <formula>NOT(ISERROR(SEARCH("小計",J40)))</formula>
    </cfRule>
  </conditionalFormatting>
  <conditionalFormatting sqref="J40">
    <cfRule type="expression" dxfId="0" priority="1" stopIfTrue="1">
      <formula>NOT(ISERROR(SEARCH("小計,B:M",J40)))</formula>
    </cfRule>
  </conditionalFormatting>
  <printOptions horizontalCentered="1"/>
  <pageMargins left="0.35433070866141703" right="0.35433070866141703" top="0.6100000000000001" bottom="0.19685039370078705" header="0.31496062992126012" footer="0.11811023622047202"/>
  <pageSetup paperSize="0" scale="70" fitToWidth="0" fitToHeight="0" orientation="landscape" horizontalDpi="0" verticalDpi="0" copies="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4"/>
  <sheetViews>
    <sheetView workbookViewId="0">
      <selection activeCell="F25" sqref="F25"/>
    </sheetView>
  </sheetViews>
  <sheetFormatPr defaultRowHeight="15.75" x14ac:dyDescent="0.25"/>
  <cols>
    <col min="1" max="1" width="16.625" customWidth="1"/>
    <col min="2" max="8" width="14.625" customWidth="1"/>
    <col min="9" max="9" width="15.5" customWidth="1"/>
    <col min="10" max="10" width="11.625" customWidth="1"/>
    <col min="11" max="11" width="9" customWidth="1"/>
  </cols>
  <sheetData>
    <row r="1" spans="1:26" ht="30" customHeight="1" x14ac:dyDescent="0.3">
      <c r="A1" s="282" t="s">
        <v>54</v>
      </c>
      <c r="B1" s="282"/>
      <c r="C1" s="282"/>
      <c r="D1" s="282"/>
      <c r="E1" s="282"/>
      <c r="F1" s="282"/>
      <c r="G1" s="282"/>
      <c r="H1" s="282"/>
      <c r="I1" s="282"/>
    </row>
    <row r="2" spans="1:26" ht="17.25" thickBot="1" x14ac:dyDescent="0.3">
      <c r="A2" s="14"/>
      <c r="B2" s="60"/>
      <c r="C2" s="60"/>
      <c r="D2" s="60"/>
      <c r="E2" s="60"/>
      <c r="F2" s="60"/>
      <c r="G2" s="60"/>
      <c r="H2" s="60"/>
      <c r="I2" s="61" t="s">
        <v>30</v>
      </c>
    </row>
    <row r="3" spans="1:26" s="67" customFormat="1" ht="24.75" customHeight="1" thickBot="1" x14ac:dyDescent="0.3">
      <c r="A3" s="62" t="s">
        <v>55</v>
      </c>
      <c r="B3" s="63" t="s">
        <v>44</v>
      </c>
      <c r="C3" s="64" t="s">
        <v>44</v>
      </c>
      <c r="D3" s="64" t="s">
        <v>44</v>
      </c>
      <c r="E3" s="64" t="s">
        <v>44</v>
      </c>
      <c r="F3" s="64" t="s">
        <v>44</v>
      </c>
      <c r="G3" s="64" t="s">
        <v>44</v>
      </c>
      <c r="H3" s="65"/>
      <c r="I3" s="66" t="s">
        <v>56</v>
      </c>
    </row>
    <row r="4" spans="1:26" ht="24.75" customHeight="1" x14ac:dyDescent="0.25">
      <c r="A4" s="68" t="s">
        <v>57</v>
      </c>
      <c r="B4" s="69"/>
      <c r="C4" s="69"/>
      <c r="D4" s="69"/>
      <c r="E4" s="69"/>
      <c r="F4" s="69"/>
      <c r="G4" s="69"/>
      <c r="H4" s="69"/>
      <c r="I4" s="70">
        <f>SUM(B4:H4)</f>
        <v>0</v>
      </c>
    </row>
    <row r="5" spans="1:26" ht="24.75" customHeight="1" x14ac:dyDescent="0.25">
      <c r="A5" s="68" t="s">
        <v>58</v>
      </c>
      <c r="B5" s="69"/>
      <c r="C5" s="69"/>
      <c r="D5" s="69"/>
      <c r="E5" s="69"/>
      <c r="F5" s="69"/>
      <c r="G5" s="69"/>
      <c r="H5" s="69"/>
      <c r="I5" s="70">
        <f>SUM(B5:H5)</f>
        <v>0</v>
      </c>
    </row>
    <row r="6" spans="1:26" ht="24.75" customHeight="1" x14ac:dyDescent="0.25">
      <c r="A6" s="68"/>
      <c r="B6" s="69"/>
      <c r="C6" s="69"/>
      <c r="D6" s="69"/>
      <c r="E6" s="69"/>
      <c r="F6" s="69"/>
      <c r="G6" s="69"/>
      <c r="H6" s="69"/>
      <c r="I6" s="70">
        <f>SUM(B6:H6)</f>
        <v>0</v>
      </c>
    </row>
    <row r="7" spans="1:26" ht="24.75" customHeight="1" x14ac:dyDescent="0.25">
      <c r="A7" s="68"/>
      <c r="B7" s="69"/>
      <c r="C7" s="69"/>
      <c r="D7" s="69"/>
      <c r="E7" s="69"/>
      <c r="F7" s="69"/>
      <c r="G7" s="69"/>
      <c r="H7" s="69"/>
      <c r="I7" s="70">
        <f>SUM(B7:H7)</f>
        <v>0</v>
      </c>
    </row>
    <row r="8" spans="1:26" ht="24.75" customHeight="1" thickBot="1" x14ac:dyDescent="0.3">
      <c r="A8" s="71" t="s">
        <v>59</v>
      </c>
      <c r="B8" s="72">
        <f t="shared" ref="B8:H8" si="0">SUM(B4:B7)</f>
        <v>0</v>
      </c>
      <c r="C8" s="72">
        <f t="shared" si="0"/>
        <v>0</v>
      </c>
      <c r="D8" s="72">
        <f t="shared" si="0"/>
        <v>0</v>
      </c>
      <c r="E8" s="72">
        <f t="shared" si="0"/>
        <v>0</v>
      </c>
      <c r="F8" s="72">
        <f t="shared" si="0"/>
        <v>0</v>
      </c>
      <c r="G8" s="72">
        <f t="shared" si="0"/>
        <v>0</v>
      </c>
      <c r="H8" s="72">
        <f t="shared" si="0"/>
        <v>0</v>
      </c>
      <c r="I8" s="72">
        <f>SUM(B8:H8)</f>
        <v>0</v>
      </c>
    </row>
    <row r="9" spans="1:26" s="11" customFormat="1" ht="30" customHeight="1" x14ac:dyDescent="0.2">
      <c r="A9" s="285" t="s">
        <v>60</v>
      </c>
      <c r="B9" s="285"/>
      <c r="C9" s="285"/>
      <c r="D9" s="285"/>
      <c r="E9" s="285"/>
      <c r="F9" s="285"/>
      <c r="G9" s="285"/>
      <c r="H9" s="285"/>
      <c r="I9" s="285"/>
    </row>
    <row r="10" spans="1:26" s="32" customFormat="1" ht="14.25" x14ac:dyDescent="0.25">
      <c r="A10" s="32" t="s">
        <v>61</v>
      </c>
    </row>
    <row r="11" spans="1:26" s="11" customFormat="1" ht="12.75" x14ac:dyDescent="0.2"/>
    <row r="12" spans="1:26" s="11" customFormat="1" ht="12.75" x14ac:dyDescent="0.2"/>
    <row r="13" spans="1:26" s="11" customFormat="1" ht="16.5" x14ac:dyDescent="0.25">
      <c r="A13" s="55"/>
      <c r="F13" s="57"/>
      <c r="G13" s="57"/>
    </row>
    <row r="14" spans="1:26" ht="16.5" x14ac:dyDescent="0.25">
      <c r="C14" s="56"/>
      <c r="E14" s="56"/>
      <c r="J14" s="56"/>
      <c r="L14" s="56"/>
      <c r="M14" s="56"/>
      <c r="O14" s="55"/>
      <c r="Z14" s="57"/>
    </row>
  </sheetData>
  <mergeCells count="2">
    <mergeCell ref="A1:I1"/>
    <mergeCell ref="A9:I9"/>
  </mergeCells>
  <phoneticPr fontId="14" type="noConversion"/>
  <pageMargins left="0.75000000000000011" right="0.75000000000000011" top="1" bottom="1" header="0.5" footer="0.5"/>
  <pageSetup paperSize="9"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K43"/>
  <sheetViews>
    <sheetView topLeftCell="A10" workbookViewId="0">
      <selection activeCell="AI36" sqref="AI36"/>
    </sheetView>
  </sheetViews>
  <sheetFormatPr defaultRowHeight="15.75" x14ac:dyDescent="0.25"/>
  <cols>
    <col min="1" max="1" width="14.625" style="97" customWidth="1"/>
    <col min="2" max="2" width="3.125" customWidth="1"/>
    <col min="3" max="3" width="2.875" customWidth="1"/>
    <col min="4" max="4" width="3.75" customWidth="1"/>
    <col min="5" max="5" width="3" customWidth="1"/>
    <col min="6" max="6" width="3.125" customWidth="1"/>
    <col min="7" max="7" width="3" customWidth="1"/>
    <col min="8" max="8" width="3.625" customWidth="1"/>
    <col min="9" max="9" width="3.875" customWidth="1"/>
    <col min="10" max="10" width="3" customWidth="1"/>
    <col min="11" max="12" width="2.875" customWidth="1"/>
    <col min="13" max="18" width="3.375" customWidth="1"/>
    <col min="19" max="19" width="4" customWidth="1"/>
    <col min="20" max="32" width="3.375" customWidth="1"/>
    <col min="33" max="33" width="4.125" customWidth="1"/>
    <col min="34" max="34" width="7" customWidth="1"/>
    <col min="35" max="35" width="9" customWidth="1"/>
  </cols>
  <sheetData>
    <row r="1" spans="1:115" ht="30" customHeight="1" x14ac:dyDescent="0.25">
      <c r="A1" s="286" t="s">
        <v>62</v>
      </c>
      <c r="B1" s="286"/>
      <c r="C1" s="286"/>
      <c r="D1" s="286"/>
      <c r="E1" s="286"/>
      <c r="F1" s="286"/>
      <c r="G1" s="286"/>
      <c r="H1" s="286"/>
      <c r="I1" s="286"/>
      <c r="J1" s="286"/>
      <c r="K1" s="286"/>
      <c r="L1" s="286"/>
      <c r="M1" s="286"/>
      <c r="N1" s="286"/>
      <c r="O1" s="286"/>
      <c r="P1" s="286"/>
      <c r="Q1" s="286"/>
      <c r="R1" s="286"/>
      <c r="S1" s="286"/>
      <c r="T1" s="286"/>
      <c r="U1" s="286"/>
      <c r="V1" s="286"/>
      <c r="W1" s="286"/>
      <c r="X1" s="286"/>
      <c r="Y1" s="286"/>
      <c r="Z1" s="286"/>
      <c r="AA1" s="286"/>
      <c r="AB1" s="286"/>
      <c r="AC1" s="286"/>
      <c r="AD1" s="286"/>
      <c r="AE1" s="286"/>
      <c r="AF1" s="286"/>
      <c r="AG1" s="286"/>
      <c r="AH1" s="286"/>
    </row>
    <row r="2" spans="1:115" s="17" customFormat="1" ht="28.5" x14ac:dyDescent="0.25">
      <c r="A2" s="74" t="s">
        <v>55</v>
      </c>
      <c r="B2" s="75">
        <v>1</v>
      </c>
      <c r="C2" s="75">
        <v>2</v>
      </c>
      <c r="D2" s="75">
        <v>3</v>
      </c>
      <c r="E2" s="75">
        <v>4</v>
      </c>
      <c r="F2" s="75">
        <v>5</v>
      </c>
      <c r="G2" s="75">
        <v>6</v>
      </c>
      <c r="H2" s="75">
        <v>7</v>
      </c>
      <c r="I2" s="75">
        <v>8</v>
      </c>
      <c r="J2" s="75">
        <v>9</v>
      </c>
      <c r="K2" s="75">
        <v>10</v>
      </c>
      <c r="L2" s="75">
        <v>11</v>
      </c>
      <c r="M2" s="75">
        <v>12</v>
      </c>
      <c r="N2" s="75">
        <v>13</v>
      </c>
      <c r="O2" s="75">
        <v>14</v>
      </c>
      <c r="P2" s="75">
        <v>15</v>
      </c>
      <c r="Q2" s="75">
        <v>16</v>
      </c>
      <c r="R2" s="75">
        <v>17</v>
      </c>
      <c r="S2" s="75">
        <v>18</v>
      </c>
      <c r="T2" s="75">
        <v>19</v>
      </c>
      <c r="U2" s="75">
        <v>20</v>
      </c>
      <c r="V2" s="75">
        <v>21</v>
      </c>
      <c r="W2" s="75">
        <v>22</v>
      </c>
      <c r="X2" s="75">
        <v>23</v>
      </c>
      <c r="Y2" s="75">
        <v>24</v>
      </c>
      <c r="Z2" s="75">
        <v>25</v>
      </c>
      <c r="AA2" s="75">
        <v>26</v>
      </c>
      <c r="AB2" s="75">
        <v>27</v>
      </c>
      <c r="AC2" s="75">
        <v>28</v>
      </c>
      <c r="AD2" s="75">
        <v>29</v>
      </c>
      <c r="AE2" s="75">
        <v>30</v>
      </c>
      <c r="AF2" s="75">
        <v>31</v>
      </c>
      <c r="AG2" s="74" t="s">
        <v>63</v>
      </c>
      <c r="AH2" s="76" t="s">
        <v>64</v>
      </c>
      <c r="AI2" s="77" t="s">
        <v>65</v>
      </c>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row>
    <row r="3" spans="1:115" s="81" customFormat="1" ht="15" customHeight="1" x14ac:dyDescent="0.25">
      <c r="A3" s="63" t="s">
        <v>44</v>
      </c>
      <c r="B3" s="266"/>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7"/>
      <c r="AH3" s="268"/>
      <c r="AI3" s="269"/>
    </row>
    <row r="4" spans="1:115" s="238" customFormat="1" x14ac:dyDescent="0.25">
      <c r="A4" s="270" t="s">
        <v>45</v>
      </c>
      <c r="B4" s="271"/>
      <c r="C4" s="271"/>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2">
        <f>SUM(B4:AF4)</f>
        <v>0</v>
      </c>
      <c r="AH4" s="273" t="str">
        <f>IFERROR(ROUNDDOWN(AG4/$H$35,2),"")</f>
        <v/>
      </c>
      <c r="AI4" s="236"/>
    </row>
    <row r="5" spans="1:115" s="238" customFormat="1" x14ac:dyDescent="0.25">
      <c r="A5" s="270" t="s">
        <v>46</v>
      </c>
      <c r="B5" s="271"/>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2">
        <f>SUM(B5:AF5)</f>
        <v>0</v>
      </c>
      <c r="AH5" s="273" t="str">
        <f>IFERROR(ROUNDDOWN(AG5/$H$35,2),"")</f>
        <v/>
      </c>
      <c r="AI5" s="236"/>
    </row>
    <row r="6" spans="1:115" s="238" customFormat="1" x14ac:dyDescent="0.25">
      <c r="A6" s="270" t="s">
        <v>47</v>
      </c>
      <c r="B6" s="271"/>
      <c r="C6" s="271"/>
      <c r="D6" s="271"/>
      <c r="E6" s="271"/>
      <c r="F6" s="271"/>
      <c r="G6" s="271"/>
      <c r="H6" s="271"/>
      <c r="I6" s="271"/>
      <c r="J6" s="271"/>
      <c r="K6" s="271"/>
      <c r="L6" s="271"/>
      <c r="M6" s="271"/>
      <c r="N6" s="271"/>
      <c r="O6" s="271"/>
      <c r="P6" s="271"/>
      <c r="Q6" s="271"/>
      <c r="R6" s="271"/>
      <c r="S6" s="271"/>
      <c r="T6" s="271"/>
      <c r="U6" s="271"/>
      <c r="V6" s="271"/>
      <c r="W6" s="271"/>
      <c r="X6" s="271"/>
      <c r="Y6" s="271"/>
      <c r="Z6" s="271"/>
      <c r="AA6" s="271"/>
      <c r="AB6" s="271"/>
      <c r="AC6" s="271"/>
      <c r="AD6" s="271"/>
      <c r="AE6" s="271"/>
      <c r="AF6" s="271"/>
      <c r="AG6" s="272">
        <f>SUM(B6:AF6)</f>
        <v>0</v>
      </c>
      <c r="AH6" s="273" t="str">
        <f>IFERROR(ROUNDDOWN(AG6/$H$35,2),"")</f>
        <v/>
      </c>
      <c r="AI6" s="236"/>
    </row>
    <row r="7" spans="1:115" s="238" customFormat="1" x14ac:dyDescent="0.25">
      <c r="A7" s="270" t="s">
        <v>48</v>
      </c>
      <c r="B7" s="271"/>
      <c r="C7" s="271"/>
      <c r="D7" s="271"/>
      <c r="E7" s="271"/>
      <c r="F7" s="271"/>
      <c r="G7" s="271"/>
      <c r="H7" s="271"/>
      <c r="I7" s="271"/>
      <c r="J7" s="271"/>
      <c r="K7" s="271"/>
      <c r="L7" s="271"/>
      <c r="M7" s="271"/>
      <c r="N7" s="271"/>
      <c r="O7" s="271"/>
      <c r="P7" s="271"/>
      <c r="Q7" s="271"/>
      <c r="R7" s="271"/>
      <c r="S7" s="271"/>
      <c r="T7" s="271"/>
      <c r="U7" s="271"/>
      <c r="V7" s="271"/>
      <c r="W7" s="271"/>
      <c r="X7" s="271"/>
      <c r="Y7" s="271"/>
      <c r="Z7" s="271"/>
      <c r="AA7" s="271"/>
      <c r="AB7" s="271"/>
      <c r="AC7" s="271"/>
      <c r="AD7" s="271"/>
      <c r="AE7" s="271"/>
      <c r="AF7" s="271"/>
      <c r="AG7" s="272">
        <f>SUM(B7:AF7)</f>
        <v>0</v>
      </c>
      <c r="AH7" s="273" t="str">
        <f>IFERROR(ROUNDDOWN(AG7/$H$35,2),"")</f>
        <v/>
      </c>
      <c r="AI7" s="236"/>
    </row>
    <row r="8" spans="1:115" s="238" customFormat="1" ht="17.25" customHeight="1" x14ac:dyDescent="0.25">
      <c r="A8" s="274" t="s">
        <v>44</v>
      </c>
      <c r="B8" s="272"/>
      <c r="C8" s="272"/>
      <c r="D8" s="272"/>
      <c r="E8" s="272"/>
      <c r="F8" s="272"/>
      <c r="G8" s="272"/>
      <c r="H8" s="272"/>
      <c r="I8" s="272"/>
      <c r="J8" s="272"/>
      <c r="K8" s="272"/>
      <c r="L8" s="272"/>
      <c r="M8" s="272"/>
      <c r="N8" s="272"/>
      <c r="O8" s="272"/>
      <c r="P8" s="272"/>
      <c r="Q8" s="272"/>
      <c r="R8" s="272"/>
      <c r="S8" s="272"/>
      <c r="T8" s="272"/>
      <c r="U8" s="272"/>
      <c r="V8" s="272"/>
      <c r="W8" s="272"/>
      <c r="X8" s="272"/>
      <c r="Y8" s="272"/>
      <c r="Z8" s="272"/>
      <c r="AA8" s="272"/>
      <c r="AB8" s="272"/>
      <c r="AC8" s="272"/>
      <c r="AD8" s="272"/>
      <c r="AE8" s="272"/>
      <c r="AF8" s="272"/>
      <c r="AG8" s="272"/>
      <c r="AH8" s="273"/>
      <c r="AI8" s="236"/>
    </row>
    <row r="9" spans="1:115" s="238" customFormat="1" ht="15.75" customHeight="1" x14ac:dyDescent="0.25">
      <c r="A9" s="270" t="s">
        <v>45</v>
      </c>
      <c r="B9" s="271"/>
      <c r="C9" s="271"/>
      <c r="D9" s="271"/>
      <c r="E9" s="271"/>
      <c r="F9" s="271"/>
      <c r="G9" s="271"/>
      <c r="H9" s="271"/>
      <c r="I9" s="271"/>
      <c r="J9" s="271"/>
      <c r="K9" s="271"/>
      <c r="L9" s="271"/>
      <c r="M9" s="271"/>
      <c r="N9" s="271"/>
      <c r="O9" s="271"/>
      <c r="P9" s="271"/>
      <c r="Q9" s="271"/>
      <c r="R9" s="271"/>
      <c r="S9" s="271"/>
      <c r="T9" s="271"/>
      <c r="U9" s="271"/>
      <c r="V9" s="271"/>
      <c r="W9" s="271"/>
      <c r="X9" s="271"/>
      <c r="Y9" s="271"/>
      <c r="Z9" s="271"/>
      <c r="AA9" s="271"/>
      <c r="AB9" s="271"/>
      <c r="AC9" s="271"/>
      <c r="AD9" s="271"/>
      <c r="AE9" s="271"/>
      <c r="AF9" s="271"/>
      <c r="AG9" s="272">
        <f>SUM(B9:AF9)</f>
        <v>0</v>
      </c>
      <c r="AH9" s="273" t="str">
        <f>IFERROR(ROUNDDOWN(AG9/$M$35,2),"")</f>
        <v/>
      </c>
      <c r="AI9" s="236"/>
    </row>
    <row r="10" spans="1:115" s="238" customFormat="1" x14ac:dyDescent="0.25">
      <c r="A10" s="270" t="s">
        <v>46</v>
      </c>
      <c r="B10" s="271"/>
      <c r="C10" s="271"/>
      <c r="D10" s="271"/>
      <c r="E10" s="271"/>
      <c r="F10" s="271"/>
      <c r="G10" s="271"/>
      <c r="H10" s="271"/>
      <c r="I10" s="271"/>
      <c r="J10" s="271"/>
      <c r="K10" s="271"/>
      <c r="L10" s="271"/>
      <c r="M10" s="271"/>
      <c r="N10" s="271"/>
      <c r="O10" s="271"/>
      <c r="P10" s="271"/>
      <c r="Q10" s="271"/>
      <c r="R10" s="271"/>
      <c r="S10" s="271"/>
      <c r="T10" s="271"/>
      <c r="U10" s="271"/>
      <c r="V10" s="271"/>
      <c r="W10" s="271"/>
      <c r="X10" s="271"/>
      <c r="Y10" s="271"/>
      <c r="Z10" s="271"/>
      <c r="AA10" s="271"/>
      <c r="AB10" s="271"/>
      <c r="AC10" s="271"/>
      <c r="AD10" s="271"/>
      <c r="AE10" s="271"/>
      <c r="AF10" s="271"/>
      <c r="AG10" s="272">
        <f>SUM(B10:AF10)</f>
        <v>0</v>
      </c>
      <c r="AH10" s="273" t="str">
        <f>IFERROR(ROUNDDOWN(AG10/$M$35,2),"")</f>
        <v/>
      </c>
      <c r="AI10" s="236"/>
    </row>
    <row r="11" spans="1:115" s="238" customFormat="1" x14ac:dyDescent="0.25">
      <c r="A11" s="270" t="s">
        <v>47</v>
      </c>
      <c r="B11" s="271"/>
      <c r="C11" s="271"/>
      <c r="D11" s="271"/>
      <c r="E11" s="271"/>
      <c r="F11" s="271"/>
      <c r="G11" s="271"/>
      <c r="H11" s="271"/>
      <c r="I11" s="271"/>
      <c r="J11" s="271"/>
      <c r="K11" s="271"/>
      <c r="L11" s="271"/>
      <c r="M11" s="271"/>
      <c r="N11" s="271"/>
      <c r="O11" s="271"/>
      <c r="P11" s="271"/>
      <c r="Q11" s="271"/>
      <c r="R11" s="271"/>
      <c r="S11" s="271"/>
      <c r="T11" s="271"/>
      <c r="U11" s="271"/>
      <c r="V11" s="271"/>
      <c r="W11" s="271"/>
      <c r="X11" s="271"/>
      <c r="Y11" s="271"/>
      <c r="Z11" s="271"/>
      <c r="AA11" s="271"/>
      <c r="AB11" s="271"/>
      <c r="AC11" s="271"/>
      <c r="AD11" s="271"/>
      <c r="AE11" s="271"/>
      <c r="AF11" s="271"/>
      <c r="AG11" s="272">
        <f>SUM(B11:AF11)</f>
        <v>0</v>
      </c>
      <c r="AH11" s="273" t="str">
        <f>IFERROR(ROUNDDOWN(AG11/$M$35,2),"")</f>
        <v/>
      </c>
      <c r="AI11" s="236"/>
    </row>
    <row r="12" spans="1:115" s="238" customFormat="1" x14ac:dyDescent="0.25">
      <c r="A12" s="270" t="s">
        <v>48</v>
      </c>
      <c r="B12" s="271"/>
      <c r="C12" s="271"/>
      <c r="D12" s="271"/>
      <c r="E12" s="271"/>
      <c r="F12" s="271"/>
      <c r="G12" s="271"/>
      <c r="H12" s="271"/>
      <c r="I12" s="271"/>
      <c r="J12" s="271"/>
      <c r="K12" s="271"/>
      <c r="L12" s="271"/>
      <c r="M12" s="271"/>
      <c r="N12" s="271"/>
      <c r="O12" s="271"/>
      <c r="P12" s="271"/>
      <c r="Q12" s="271"/>
      <c r="R12" s="271"/>
      <c r="S12" s="271"/>
      <c r="T12" s="271"/>
      <c r="U12" s="271"/>
      <c r="V12" s="271"/>
      <c r="W12" s="271"/>
      <c r="X12" s="271"/>
      <c r="Y12" s="271"/>
      <c r="Z12" s="271"/>
      <c r="AA12" s="271"/>
      <c r="AB12" s="271"/>
      <c r="AC12" s="271"/>
      <c r="AD12" s="271"/>
      <c r="AE12" s="271"/>
      <c r="AF12" s="271"/>
      <c r="AG12" s="272">
        <f>SUM(B12:AF12)</f>
        <v>0</v>
      </c>
      <c r="AH12" s="273" t="str">
        <f>IFERROR(ROUNDDOWN(AG12/$M$35,2),"")</f>
        <v/>
      </c>
      <c r="AI12" s="236"/>
    </row>
    <row r="13" spans="1:115" s="238" customFormat="1" ht="20.25" customHeight="1" x14ac:dyDescent="0.25">
      <c r="A13" s="274" t="s">
        <v>44</v>
      </c>
      <c r="B13" s="272"/>
      <c r="C13" s="272"/>
      <c r="D13" s="272"/>
      <c r="E13" s="272"/>
      <c r="F13" s="272"/>
      <c r="G13" s="272"/>
      <c r="H13" s="272"/>
      <c r="I13" s="272"/>
      <c r="J13" s="272"/>
      <c r="K13" s="272"/>
      <c r="L13" s="272"/>
      <c r="M13" s="272"/>
      <c r="N13" s="272"/>
      <c r="O13" s="272"/>
      <c r="P13" s="272"/>
      <c r="Q13" s="272"/>
      <c r="R13" s="272"/>
      <c r="S13" s="272"/>
      <c r="T13" s="272"/>
      <c r="U13" s="272"/>
      <c r="V13" s="272"/>
      <c r="W13" s="272"/>
      <c r="X13" s="272"/>
      <c r="Y13" s="272"/>
      <c r="Z13" s="272"/>
      <c r="AA13" s="272"/>
      <c r="AB13" s="272"/>
      <c r="AC13" s="272"/>
      <c r="AD13" s="272"/>
      <c r="AE13" s="272"/>
      <c r="AF13" s="272"/>
      <c r="AG13" s="272"/>
      <c r="AH13" s="273"/>
      <c r="AI13" s="236"/>
    </row>
    <row r="14" spans="1:115" s="238" customFormat="1" ht="15.75" customHeight="1" x14ac:dyDescent="0.25">
      <c r="A14" s="270" t="s">
        <v>45</v>
      </c>
      <c r="B14" s="271"/>
      <c r="C14" s="271"/>
      <c r="D14" s="271"/>
      <c r="E14" s="271"/>
      <c r="F14" s="271"/>
      <c r="G14" s="271"/>
      <c r="H14" s="271"/>
      <c r="I14" s="271"/>
      <c r="J14" s="271"/>
      <c r="K14" s="271"/>
      <c r="L14" s="271"/>
      <c r="M14" s="271"/>
      <c r="N14" s="271"/>
      <c r="O14" s="271"/>
      <c r="P14" s="271"/>
      <c r="Q14" s="271"/>
      <c r="R14" s="271"/>
      <c r="S14" s="271"/>
      <c r="T14" s="271"/>
      <c r="U14" s="271"/>
      <c r="V14" s="271"/>
      <c r="W14" s="271"/>
      <c r="X14" s="271"/>
      <c r="Y14" s="271"/>
      <c r="Z14" s="271"/>
      <c r="AA14" s="271"/>
      <c r="AB14" s="271"/>
      <c r="AC14" s="271"/>
      <c r="AD14" s="271"/>
      <c r="AE14" s="271"/>
      <c r="AF14" s="271"/>
      <c r="AG14" s="272">
        <f>SUM(B14:AF14)</f>
        <v>0</v>
      </c>
      <c r="AH14" s="273" t="str">
        <f>IFERROR(ROUNDDOWN(AG14/$Q$35,2),"")</f>
        <v/>
      </c>
      <c r="AI14" s="236"/>
    </row>
    <row r="15" spans="1:115" s="238" customFormat="1" ht="15.75" customHeight="1" x14ac:dyDescent="0.25">
      <c r="A15" s="270" t="s">
        <v>46</v>
      </c>
      <c r="B15" s="271"/>
      <c r="C15" s="271"/>
      <c r="D15" s="271"/>
      <c r="E15" s="271"/>
      <c r="F15" s="271"/>
      <c r="G15" s="271"/>
      <c r="H15" s="271"/>
      <c r="I15" s="271"/>
      <c r="J15" s="271"/>
      <c r="K15" s="271"/>
      <c r="L15" s="271"/>
      <c r="M15" s="271"/>
      <c r="N15" s="271"/>
      <c r="O15" s="271"/>
      <c r="P15" s="271"/>
      <c r="Q15" s="271"/>
      <c r="R15" s="271"/>
      <c r="S15" s="271"/>
      <c r="T15" s="271"/>
      <c r="U15" s="271"/>
      <c r="V15" s="271"/>
      <c r="W15" s="271"/>
      <c r="X15" s="271"/>
      <c r="Y15" s="271"/>
      <c r="Z15" s="271"/>
      <c r="AA15" s="271"/>
      <c r="AB15" s="271"/>
      <c r="AC15" s="271"/>
      <c r="AD15" s="271"/>
      <c r="AE15" s="271"/>
      <c r="AF15" s="271"/>
      <c r="AG15" s="272">
        <f>SUM(B15:AF15)</f>
        <v>0</v>
      </c>
      <c r="AH15" s="273" t="str">
        <f>IFERROR(ROUNDDOWN(AG15/$Q$35,2),"")</f>
        <v/>
      </c>
      <c r="AI15" s="236"/>
    </row>
    <row r="16" spans="1:115" ht="15.75" customHeight="1" x14ac:dyDescent="0.25">
      <c r="A16" s="270" t="s">
        <v>47</v>
      </c>
      <c r="B16" s="271"/>
      <c r="C16" s="271"/>
      <c r="D16" s="271"/>
      <c r="E16" s="271"/>
      <c r="F16" s="271"/>
      <c r="G16" s="271"/>
      <c r="H16" s="271"/>
      <c r="I16" s="271"/>
      <c r="J16" s="271"/>
      <c r="K16" s="271"/>
      <c r="L16" s="271"/>
      <c r="M16" s="271"/>
      <c r="N16" s="271"/>
      <c r="O16" s="271"/>
      <c r="P16" s="271"/>
      <c r="Q16" s="271"/>
      <c r="R16" s="271"/>
      <c r="S16" s="271"/>
      <c r="T16" s="271"/>
      <c r="U16" s="271"/>
      <c r="V16" s="271"/>
      <c r="W16" s="271"/>
      <c r="X16" s="271"/>
      <c r="Y16" s="271"/>
      <c r="Z16" s="271"/>
      <c r="AA16" s="271"/>
      <c r="AB16" s="271"/>
      <c r="AC16" s="271"/>
      <c r="AD16" s="271"/>
      <c r="AE16" s="271"/>
      <c r="AF16" s="271"/>
      <c r="AG16" s="272">
        <f>SUM(B16:AF16)</f>
        <v>0</v>
      </c>
      <c r="AH16" s="273" t="str">
        <f>IFERROR(ROUNDDOWN(AG16/$Q$35,2),"")</f>
        <v/>
      </c>
      <c r="AI16" s="236"/>
    </row>
    <row r="17" spans="1:115" ht="15.75" customHeight="1" x14ac:dyDescent="0.25">
      <c r="A17" s="261" t="s">
        <v>48</v>
      </c>
      <c r="B17" s="262"/>
      <c r="C17" s="262"/>
      <c r="D17" s="262"/>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3">
        <f>SUM(B17:AF17)</f>
        <v>0</v>
      </c>
      <c r="AH17" s="264" t="str">
        <f>IFERROR(ROUNDDOWN(AG17/$Q$35,2),"")</f>
        <v/>
      </c>
      <c r="AI17" s="265"/>
    </row>
    <row r="18" spans="1:115" ht="15.75" customHeight="1" x14ac:dyDescent="0.25">
      <c r="A18" s="48" t="s">
        <v>44</v>
      </c>
      <c r="B18" s="84"/>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5"/>
      <c r="AI18" s="86"/>
    </row>
    <row r="19" spans="1:115" s="86" customFormat="1" ht="18.75" customHeight="1" x14ac:dyDescent="0.25">
      <c r="A19" s="82" t="s">
        <v>45</v>
      </c>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4">
        <f>SUM(B19:AF19)</f>
        <v>0</v>
      </c>
      <c r="AH19" s="85" t="str">
        <f>IFERROR(ROUNDDOWN(AG19/$U$35,2),"")</f>
        <v/>
      </c>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row>
    <row r="20" spans="1:115" s="11" customFormat="1" x14ac:dyDescent="0.25">
      <c r="A20" s="82" t="s">
        <v>46</v>
      </c>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4">
        <f>SUM(B20:AF20)</f>
        <v>0</v>
      </c>
      <c r="AH20" s="85" t="str">
        <f>IFERROR(ROUNDDOWN(AG20/$U$35,2),"")</f>
        <v/>
      </c>
      <c r="AI20" s="86"/>
    </row>
    <row r="21" spans="1:115" s="11" customFormat="1" x14ac:dyDescent="0.25">
      <c r="A21" s="82" t="s">
        <v>47</v>
      </c>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4">
        <f>SUM(B21:AF21)</f>
        <v>0</v>
      </c>
      <c r="AH21" s="85" t="str">
        <f>IFERROR(ROUNDDOWN(AG21/$U$35,2),"")</f>
        <v/>
      </c>
      <c r="AI21" s="86"/>
    </row>
    <row r="22" spans="1:115" s="11" customFormat="1" x14ac:dyDescent="0.25">
      <c r="A22" s="82" t="s">
        <v>48</v>
      </c>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4">
        <f>SUM(B22:AF22)</f>
        <v>0</v>
      </c>
      <c r="AH22" s="85" t="str">
        <f>IFERROR(ROUNDDOWN(AG22/$U$35,2),"")</f>
        <v/>
      </c>
      <c r="AI22" s="86"/>
    </row>
    <row r="23" spans="1:115" s="11" customFormat="1" x14ac:dyDescent="0.25">
      <c r="A23" s="48" t="s">
        <v>44</v>
      </c>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5"/>
      <c r="AI23" s="86"/>
    </row>
    <row r="24" spans="1:115" s="11" customFormat="1" x14ac:dyDescent="0.25">
      <c r="A24" s="82" t="s">
        <v>45</v>
      </c>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f>SUM(B24:AF24)</f>
        <v>0</v>
      </c>
      <c r="AH24" s="85" t="str">
        <f>IFERROR(ROUNDDOWN(AG24/$Y$35,2),"")</f>
        <v/>
      </c>
      <c r="AI24" s="86"/>
    </row>
    <row r="25" spans="1:115" s="11" customFormat="1" x14ac:dyDescent="0.25">
      <c r="A25" s="82" t="s">
        <v>46</v>
      </c>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4">
        <f>SUM(B25:AF25)</f>
        <v>0</v>
      </c>
      <c r="AH25" s="85" t="str">
        <f>IFERROR(ROUNDDOWN(AG25/$Y$35,2),"")</f>
        <v/>
      </c>
      <c r="AI25" s="86"/>
    </row>
    <row r="26" spans="1:115" s="11" customFormat="1" x14ac:dyDescent="0.25">
      <c r="A26" s="82" t="s">
        <v>47</v>
      </c>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4">
        <f>SUM(B26:AF26)</f>
        <v>0</v>
      </c>
      <c r="AH26" s="85" t="str">
        <f>IFERROR(ROUNDDOWN(AG26/$Y$35,2),"")</f>
        <v/>
      </c>
      <c r="AI26" s="86"/>
    </row>
    <row r="27" spans="1:115" x14ac:dyDescent="0.25">
      <c r="A27" s="82" t="s">
        <v>48</v>
      </c>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4">
        <f>SUM(B27:AF27)</f>
        <v>0</v>
      </c>
      <c r="AH27" s="85" t="str">
        <f>IFERROR(ROUNDDOWN(AG27/$Y$35,2),"")</f>
        <v/>
      </c>
      <c r="AI27" s="86"/>
    </row>
    <row r="28" spans="1:115" s="11" customFormat="1" x14ac:dyDescent="0.25">
      <c r="A28" s="48" t="s">
        <v>44</v>
      </c>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5"/>
      <c r="AI28" s="86"/>
    </row>
    <row r="29" spans="1:115" s="11" customFormat="1" x14ac:dyDescent="0.25">
      <c r="A29" s="82" t="s">
        <v>45</v>
      </c>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4">
        <f>SUM(B29:AF29)</f>
        <v>0</v>
      </c>
      <c r="AH29" s="85" t="str">
        <f>IFERROR(ROUNDDOWN(AG29/$AD$35,2),"")</f>
        <v/>
      </c>
      <c r="AI29" s="86"/>
    </row>
    <row r="30" spans="1:115" s="11" customFormat="1" x14ac:dyDescent="0.25">
      <c r="A30" s="82" t="s">
        <v>46</v>
      </c>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4">
        <f>SUM(B30:AF30)</f>
        <v>0</v>
      </c>
      <c r="AH30" s="85" t="str">
        <f>IFERROR(ROUNDDOWN(AG30/$AD$35,2),"")</f>
        <v/>
      </c>
      <c r="AI30" s="86"/>
    </row>
    <row r="31" spans="1:115" s="11" customFormat="1" x14ac:dyDescent="0.25">
      <c r="A31" s="82" t="s">
        <v>47</v>
      </c>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4">
        <f>SUM(B31:AF31)</f>
        <v>0</v>
      </c>
      <c r="AH31" s="85" t="str">
        <f>IFERROR(ROUNDDOWN(AG31/$AD$35,2),"")</f>
        <v/>
      </c>
      <c r="AI31" s="86"/>
    </row>
    <row r="32" spans="1:115" x14ac:dyDescent="0.25">
      <c r="A32" s="82" t="s">
        <v>48</v>
      </c>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4">
        <f>SUM(B32:AF32)</f>
        <v>0</v>
      </c>
      <c r="AH32" s="85" t="str">
        <f>IFERROR(ROUNDDOWN(AG32/$AD$35,2),"")</f>
        <v/>
      </c>
      <c r="AI32" s="86"/>
    </row>
    <row r="33" spans="1:35" x14ac:dyDescent="0.25">
      <c r="A33" s="87"/>
      <c r="B33" s="88"/>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4"/>
      <c r="AH33" s="85"/>
      <c r="AI33" s="86"/>
    </row>
    <row r="34" spans="1:35" x14ac:dyDescent="0.25">
      <c r="A34" s="89" t="s">
        <v>63</v>
      </c>
      <c r="B34" s="84">
        <f t="shared" ref="B34:AH34" si="0">SUM(B4:B33)</f>
        <v>0</v>
      </c>
      <c r="C34" s="84">
        <f t="shared" si="0"/>
        <v>0</v>
      </c>
      <c r="D34" s="84">
        <f t="shared" si="0"/>
        <v>0</v>
      </c>
      <c r="E34" s="84">
        <f t="shared" si="0"/>
        <v>0</v>
      </c>
      <c r="F34" s="84">
        <f t="shared" si="0"/>
        <v>0</v>
      </c>
      <c r="G34" s="84">
        <f t="shared" si="0"/>
        <v>0</v>
      </c>
      <c r="H34" s="84">
        <f t="shared" si="0"/>
        <v>0</v>
      </c>
      <c r="I34" s="84">
        <f t="shared" si="0"/>
        <v>0</v>
      </c>
      <c r="J34" s="84">
        <f t="shared" si="0"/>
        <v>0</v>
      </c>
      <c r="K34" s="84">
        <f t="shared" si="0"/>
        <v>0</v>
      </c>
      <c r="L34" s="84">
        <f t="shared" si="0"/>
        <v>0</v>
      </c>
      <c r="M34" s="84">
        <f t="shared" si="0"/>
        <v>0</v>
      </c>
      <c r="N34" s="84">
        <f t="shared" si="0"/>
        <v>0</v>
      </c>
      <c r="O34" s="84">
        <f t="shared" si="0"/>
        <v>0</v>
      </c>
      <c r="P34" s="84">
        <f t="shared" si="0"/>
        <v>0</v>
      </c>
      <c r="Q34" s="84">
        <f t="shared" si="0"/>
        <v>0</v>
      </c>
      <c r="R34" s="84">
        <f t="shared" si="0"/>
        <v>0</v>
      </c>
      <c r="S34" s="84">
        <f t="shared" si="0"/>
        <v>0</v>
      </c>
      <c r="T34" s="84">
        <f t="shared" si="0"/>
        <v>0</v>
      </c>
      <c r="U34" s="84">
        <f t="shared" si="0"/>
        <v>0</v>
      </c>
      <c r="V34" s="84">
        <f t="shared" si="0"/>
        <v>0</v>
      </c>
      <c r="W34" s="84">
        <f t="shared" si="0"/>
        <v>0</v>
      </c>
      <c r="X34" s="84">
        <f t="shared" si="0"/>
        <v>0</v>
      </c>
      <c r="Y34" s="84">
        <f t="shared" si="0"/>
        <v>0</v>
      </c>
      <c r="Z34" s="84">
        <f t="shared" si="0"/>
        <v>0</v>
      </c>
      <c r="AA34" s="84">
        <f t="shared" si="0"/>
        <v>0</v>
      </c>
      <c r="AB34" s="84">
        <f t="shared" si="0"/>
        <v>0</v>
      </c>
      <c r="AC34" s="84">
        <f t="shared" si="0"/>
        <v>0</v>
      </c>
      <c r="AD34" s="84">
        <f t="shared" si="0"/>
        <v>0</v>
      </c>
      <c r="AE34" s="84">
        <f t="shared" si="0"/>
        <v>0</v>
      </c>
      <c r="AF34" s="84">
        <f t="shared" si="0"/>
        <v>0</v>
      </c>
      <c r="AG34" s="84">
        <f t="shared" si="0"/>
        <v>0</v>
      </c>
      <c r="AH34" s="85">
        <f t="shared" si="0"/>
        <v>0</v>
      </c>
    </row>
    <row r="35" spans="1:35" s="94" customFormat="1" x14ac:dyDescent="0.25">
      <c r="A35" s="90" t="s">
        <v>66</v>
      </c>
      <c r="B35" s="32"/>
      <c r="C35" s="32"/>
      <c r="D35" s="32"/>
      <c r="E35" s="32"/>
      <c r="F35" s="32"/>
      <c r="G35" s="91" t="s">
        <v>67</v>
      </c>
      <c r="H35" s="92"/>
      <c r="I35" s="50" t="s">
        <v>68</v>
      </c>
      <c r="J35" s="32"/>
      <c r="K35" s="32"/>
      <c r="L35" s="93" t="s">
        <v>67</v>
      </c>
      <c r="M35" s="92"/>
      <c r="N35" s="50" t="s">
        <v>68</v>
      </c>
      <c r="O35" s="32"/>
      <c r="P35" s="93" t="s">
        <v>67</v>
      </c>
      <c r="Q35" s="92"/>
      <c r="R35" s="50" t="s">
        <v>68</v>
      </c>
      <c r="S35" s="32"/>
      <c r="T35" s="93" t="s">
        <v>67</v>
      </c>
      <c r="U35" s="92"/>
      <c r="V35" s="50" t="s">
        <v>68</v>
      </c>
      <c r="W35" s="32"/>
      <c r="X35" s="93" t="s">
        <v>67</v>
      </c>
      <c r="Y35" s="92"/>
      <c r="Z35" s="50" t="s">
        <v>68</v>
      </c>
      <c r="AA35" s="32"/>
      <c r="AB35" s="32"/>
      <c r="AC35" s="32"/>
      <c r="AD35" s="32"/>
      <c r="AE35" s="32"/>
      <c r="AF35" s="32"/>
      <c r="AG35" s="32"/>
      <c r="AH35" s="32"/>
    </row>
    <row r="36" spans="1:35" s="94" customFormat="1" x14ac:dyDescent="0.25">
      <c r="A36" s="90" t="s">
        <v>69</v>
      </c>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row>
    <row r="37" spans="1:35" s="94" customFormat="1" x14ac:dyDescent="0.25">
      <c r="A37" s="95" t="s">
        <v>70</v>
      </c>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row>
    <row r="38" spans="1:35" s="94" customFormat="1" x14ac:dyDescent="0.25">
      <c r="A38" s="90" t="s">
        <v>71</v>
      </c>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row>
    <row r="39" spans="1:35" s="94" customFormat="1" x14ac:dyDescent="0.25">
      <c r="A39" s="90" t="s">
        <v>72</v>
      </c>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row>
    <row r="40" spans="1:35" s="94" customFormat="1" x14ac:dyDescent="0.25">
      <c r="A40" s="90" t="s">
        <v>73</v>
      </c>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row>
    <row r="41" spans="1:35" s="94" customFormat="1" x14ac:dyDescent="0.25">
      <c r="A41" s="90" t="s">
        <v>74</v>
      </c>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row>
    <row r="42" spans="1:35" s="94" customFormat="1" x14ac:dyDescent="0.25">
      <c r="A42" s="90" t="s">
        <v>75</v>
      </c>
    </row>
    <row r="43" spans="1:35" ht="16.5" x14ac:dyDescent="0.25">
      <c r="A43" s="90"/>
      <c r="B43" s="56"/>
      <c r="C43" s="55"/>
      <c r="D43" s="56"/>
      <c r="E43" s="56"/>
      <c r="G43" s="96"/>
      <c r="H43" s="56"/>
      <c r="J43" s="56"/>
      <c r="K43" s="56"/>
      <c r="M43" s="55"/>
      <c r="X43" s="57"/>
    </row>
  </sheetData>
  <mergeCells count="1">
    <mergeCell ref="A1:AH1"/>
  </mergeCells>
  <phoneticPr fontId="14" type="noConversion"/>
  <printOptions horizontalCentered="1"/>
  <pageMargins left="0.19685039370078702" right="0.19685039370078702" top="1.2204724409448824" bottom="0.23622047244094455" header="0.39370078740157505" footer="0.19685039370078702"/>
  <pageSetup paperSize="0" fitToWidth="0" fitToHeight="0" orientation="landscape" horizontalDpi="0" verticalDpi="0" copies="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6"/>
  <sheetViews>
    <sheetView workbookViewId="0">
      <selection activeCell="L3" sqref="L3"/>
    </sheetView>
  </sheetViews>
  <sheetFormatPr defaultRowHeight="16.5" x14ac:dyDescent="0.25"/>
  <cols>
    <col min="1" max="1" width="10.625" customWidth="1"/>
    <col min="2" max="2" width="11" customWidth="1"/>
    <col min="3" max="3" width="12" customWidth="1"/>
    <col min="4" max="4" width="12.125" customWidth="1"/>
    <col min="5" max="5" width="8.125" bestFit="1" customWidth="1"/>
    <col min="6" max="6" width="17.5" style="119" bestFit="1" customWidth="1"/>
    <col min="7" max="7" width="23.125" bestFit="1" customWidth="1"/>
    <col min="8" max="8" width="6.125" style="97" customWidth="1"/>
    <col min="9" max="9" width="6" customWidth="1"/>
    <col min="10" max="10" width="10.75" bestFit="1" customWidth="1"/>
    <col min="11" max="11" width="13.5" customWidth="1"/>
    <col min="12" max="12" width="16.875" customWidth="1"/>
    <col min="13" max="13" width="9" customWidth="1"/>
    <col min="14" max="14" width="8.875" customWidth="1"/>
    <col min="15" max="15" width="9" customWidth="1"/>
  </cols>
  <sheetData>
    <row r="1" spans="1:12" ht="21" x14ac:dyDescent="0.3">
      <c r="A1" s="282" t="s">
        <v>76</v>
      </c>
      <c r="B1" s="282"/>
      <c r="C1" s="282"/>
      <c r="D1" s="282"/>
      <c r="E1" s="282"/>
      <c r="F1" s="282"/>
      <c r="G1" s="282"/>
      <c r="H1" s="282"/>
      <c r="I1" s="282"/>
      <c r="J1" s="282"/>
      <c r="K1" s="282"/>
      <c r="L1" s="282"/>
    </row>
    <row r="2" spans="1:12" ht="17.25" thickBot="1" x14ac:dyDescent="0.3">
      <c r="A2" s="73"/>
      <c r="B2" s="60"/>
      <c r="C2" s="60"/>
      <c r="D2" s="60"/>
      <c r="E2" s="60"/>
      <c r="F2" s="60"/>
      <c r="G2" s="60"/>
      <c r="H2" s="60"/>
      <c r="I2" s="60"/>
      <c r="J2" s="60"/>
      <c r="K2" s="60"/>
      <c r="L2" s="61" t="s">
        <v>30</v>
      </c>
    </row>
    <row r="3" spans="1:12" s="100" customFormat="1" ht="45.75" customHeight="1" thickBot="1" x14ac:dyDescent="0.3">
      <c r="A3" s="98" t="s">
        <v>77</v>
      </c>
      <c r="B3" s="99" t="s">
        <v>78</v>
      </c>
      <c r="C3" s="34" t="s">
        <v>79</v>
      </c>
      <c r="D3" s="34" t="s">
        <v>80</v>
      </c>
      <c r="E3" s="99" t="s">
        <v>81</v>
      </c>
      <c r="F3" s="99" t="s">
        <v>82</v>
      </c>
      <c r="G3" s="34" t="s">
        <v>83</v>
      </c>
      <c r="H3" s="99" t="s">
        <v>84</v>
      </c>
      <c r="I3" s="99" t="s">
        <v>85</v>
      </c>
      <c r="J3" s="34" t="s">
        <v>86</v>
      </c>
      <c r="K3" s="34" t="s">
        <v>87</v>
      </c>
      <c r="L3" s="35" t="s">
        <v>200</v>
      </c>
    </row>
    <row r="4" spans="1:12" ht="18" customHeight="1" x14ac:dyDescent="0.25">
      <c r="A4" s="101" t="s">
        <v>88</v>
      </c>
      <c r="B4" s="102"/>
      <c r="C4" s="102"/>
      <c r="D4" s="102"/>
      <c r="E4" s="102"/>
      <c r="F4" s="103"/>
      <c r="G4" s="102"/>
      <c r="H4" s="104"/>
      <c r="I4" s="102"/>
      <c r="J4" s="102"/>
      <c r="K4" s="102"/>
      <c r="L4" s="105"/>
    </row>
    <row r="5" spans="1:12" ht="13.5" customHeight="1" x14ac:dyDescent="0.25">
      <c r="A5" s="106"/>
      <c r="B5" s="107"/>
      <c r="C5" s="107"/>
      <c r="D5" s="107"/>
      <c r="E5" s="108"/>
      <c r="F5" s="109"/>
      <c r="G5" s="110"/>
      <c r="H5" s="111"/>
      <c r="I5" s="108"/>
      <c r="J5" s="108"/>
      <c r="K5" s="112">
        <f>H5*J5</f>
        <v>0</v>
      </c>
      <c r="L5" s="113"/>
    </row>
    <row r="6" spans="1:12" ht="12.75" customHeight="1" x14ac:dyDescent="0.25">
      <c r="A6" s="114"/>
      <c r="B6" s="107"/>
      <c r="C6" s="107"/>
      <c r="D6" s="107"/>
      <c r="E6" s="108"/>
      <c r="F6" s="109"/>
      <c r="G6" s="110"/>
      <c r="H6" s="111"/>
      <c r="I6" s="108"/>
      <c r="J6" s="108"/>
      <c r="K6" s="112">
        <f>H6*J6</f>
        <v>0</v>
      </c>
      <c r="L6" s="105"/>
    </row>
    <row r="7" spans="1:12" ht="15" customHeight="1" thickBot="1" x14ac:dyDescent="0.3">
      <c r="A7" s="115" t="s">
        <v>17</v>
      </c>
      <c r="B7" s="102"/>
      <c r="C7" s="102"/>
      <c r="D7" s="102"/>
      <c r="E7" s="116"/>
      <c r="F7" s="117"/>
      <c r="G7" s="103"/>
      <c r="H7" s="104"/>
      <c r="I7" s="102"/>
      <c r="J7" s="102"/>
      <c r="K7" s="112">
        <f>SUM(K5:K6)</f>
        <v>0</v>
      </c>
      <c r="L7" s="105"/>
    </row>
    <row r="8" spans="1:12" ht="15" customHeight="1" x14ac:dyDescent="0.25">
      <c r="A8" s="101" t="s">
        <v>88</v>
      </c>
      <c r="B8" s="102"/>
      <c r="C8" s="102"/>
      <c r="D8" s="102"/>
      <c r="E8" s="116"/>
      <c r="F8" s="117"/>
      <c r="G8" s="103"/>
      <c r="H8" s="104"/>
      <c r="I8" s="102"/>
      <c r="J8" s="102"/>
      <c r="K8" s="112"/>
      <c r="L8" s="105"/>
    </row>
    <row r="9" spans="1:12" ht="15" customHeight="1" x14ac:dyDescent="0.25">
      <c r="A9" s="114"/>
      <c r="B9" s="107"/>
      <c r="C9" s="107"/>
      <c r="D9" s="107"/>
      <c r="E9" s="108"/>
      <c r="F9" s="118"/>
      <c r="G9" s="110"/>
      <c r="H9" s="111"/>
      <c r="I9" s="108"/>
      <c r="J9" s="108"/>
      <c r="K9" s="112">
        <f>H9*J9</f>
        <v>0</v>
      </c>
      <c r="L9" s="113"/>
    </row>
    <row r="10" spans="1:12" ht="14.25" customHeight="1" x14ac:dyDescent="0.25">
      <c r="A10" s="114"/>
      <c r="B10" s="107"/>
      <c r="C10" s="107"/>
      <c r="D10" s="107"/>
      <c r="E10" s="108"/>
      <c r="F10" s="118"/>
      <c r="G10" s="110"/>
      <c r="H10" s="111"/>
      <c r="I10" s="108"/>
      <c r="J10" s="108"/>
      <c r="K10" s="112">
        <f>H10*J10</f>
        <v>0</v>
      </c>
      <c r="L10" s="105"/>
    </row>
    <row r="11" spans="1:12" ht="15" customHeight="1" thickBot="1" x14ac:dyDescent="0.3">
      <c r="A11" s="115" t="s">
        <v>17</v>
      </c>
      <c r="B11" s="102"/>
      <c r="C11" s="102"/>
      <c r="D11" s="102"/>
      <c r="E11" s="102"/>
      <c r="F11" s="103"/>
      <c r="G11" s="102"/>
      <c r="H11" s="104"/>
      <c r="I11" s="102"/>
      <c r="J11" s="102"/>
      <c r="K11" s="112">
        <f>SUM(K9:K10)</f>
        <v>0</v>
      </c>
      <c r="L11" s="105"/>
    </row>
    <row r="12" spans="1:12" ht="14.25" customHeight="1" x14ac:dyDescent="0.25">
      <c r="A12" s="101" t="s">
        <v>88</v>
      </c>
      <c r="B12" s="102"/>
      <c r="C12" s="102"/>
      <c r="D12" s="102"/>
      <c r="E12" s="116"/>
      <c r="F12" s="117"/>
      <c r="G12" s="103"/>
      <c r="H12" s="104"/>
      <c r="I12" s="102"/>
      <c r="J12" s="102"/>
      <c r="K12" s="112"/>
      <c r="L12" s="105"/>
    </row>
    <row r="13" spans="1:12" s="119" customFormat="1" ht="12.75" customHeight="1" x14ac:dyDescent="0.25">
      <c r="A13" s="114"/>
      <c r="B13" s="107"/>
      <c r="C13" s="107"/>
      <c r="D13" s="107"/>
      <c r="E13" s="108"/>
      <c r="F13" s="118"/>
      <c r="G13" s="110"/>
      <c r="H13" s="111"/>
      <c r="I13" s="108"/>
      <c r="J13" s="108"/>
      <c r="K13" s="112">
        <f>H13*J13</f>
        <v>0</v>
      </c>
      <c r="L13" s="113"/>
    </row>
    <row r="14" spans="1:12" ht="15" customHeight="1" x14ac:dyDescent="0.25">
      <c r="A14" s="114"/>
      <c r="B14" s="107"/>
      <c r="C14" s="107"/>
      <c r="D14" s="107"/>
      <c r="E14" s="108"/>
      <c r="F14" s="118"/>
      <c r="G14" s="110"/>
      <c r="H14" s="111"/>
      <c r="I14" s="108"/>
      <c r="J14" s="108"/>
      <c r="K14" s="112">
        <f>H14*J14</f>
        <v>0</v>
      </c>
      <c r="L14" s="105"/>
    </row>
    <row r="15" spans="1:12" ht="12.75" customHeight="1" thickBot="1" x14ac:dyDescent="0.3">
      <c r="A15" s="115" t="s">
        <v>17</v>
      </c>
      <c r="B15" s="102"/>
      <c r="C15" s="102"/>
      <c r="D15" s="102"/>
      <c r="E15" s="102"/>
      <c r="F15" s="103"/>
      <c r="G15" s="102"/>
      <c r="H15" s="104"/>
      <c r="I15" s="102"/>
      <c r="J15" s="102"/>
      <c r="K15" s="112">
        <f>SUM(K13:K14)</f>
        <v>0</v>
      </c>
      <c r="L15" s="105"/>
    </row>
    <row r="16" spans="1:12" ht="15" customHeight="1" x14ac:dyDescent="0.25">
      <c r="A16" s="101" t="s">
        <v>88</v>
      </c>
      <c r="B16" s="102"/>
      <c r="C16" s="102"/>
      <c r="D16" s="102"/>
      <c r="E16" s="116"/>
      <c r="F16" s="117"/>
      <c r="G16" s="103"/>
      <c r="H16" s="104"/>
      <c r="I16" s="102"/>
      <c r="J16" s="102"/>
      <c r="K16" s="112"/>
      <c r="L16" s="105"/>
    </row>
    <row r="17" spans="1:12" ht="15" customHeight="1" x14ac:dyDescent="0.25">
      <c r="A17" s="114"/>
      <c r="B17" s="107"/>
      <c r="C17" s="107"/>
      <c r="D17" s="107"/>
      <c r="E17" s="108"/>
      <c r="F17" s="118"/>
      <c r="G17" s="110"/>
      <c r="H17" s="111"/>
      <c r="I17" s="108"/>
      <c r="J17" s="108"/>
      <c r="K17" s="112">
        <f>H17*J17</f>
        <v>0</v>
      </c>
      <c r="L17" s="113"/>
    </row>
    <row r="18" spans="1:12" ht="13.5" customHeight="1" x14ac:dyDescent="0.25">
      <c r="A18" s="114"/>
      <c r="B18" s="107"/>
      <c r="C18" s="107"/>
      <c r="D18" s="107"/>
      <c r="E18" s="108"/>
      <c r="F18" s="118"/>
      <c r="G18" s="110"/>
      <c r="H18" s="111"/>
      <c r="I18" s="108"/>
      <c r="J18" s="108"/>
      <c r="K18" s="112">
        <f>H18*J18</f>
        <v>0</v>
      </c>
      <c r="L18" s="105"/>
    </row>
    <row r="19" spans="1:12" ht="15.75" customHeight="1" thickBot="1" x14ac:dyDescent="0.3">
      <c r="A19" s="115" t="s">
        <v>17</v>
      </c>
      <c r="B19" s="102"/>
      <c r="C19" s="102"/>
      <c r="D19" s="102"/>
      <c r="E19" s="102"/>
      <c r="F19" s="103"/>
      <c r="G19" s="102"/>
      <c r="H19" s="104"/>
      <c r="I19" s="102"/>
      <c r="J19" s="102"/>
      <c r="K19" s="112">
        <f>SUM(K17:K18)</f>
        <v>0</v>
      </c>
      <c r="L19" s="105"/>
    </row>
    <row r="20" spans="1:12" ht="17.25" customHeight="1" x14ac:dyDescent="0.25">
      <c r="A20" s="101" t="s">
        <v>88</v>
      </c>
      <c r="B20" s="102"/>
      <c r="C20" s="102"/>
      <c r="D20" s="102"/>
      <c r="E20" s="116"/>
      <c r="F20" s="117"/>
      <c r="G20" s="103"/>
      <c r="H20" s="104"/>
      <c r="I20" s="102"/>
      <c r="J20" s="102"/>
      <c r="K20" s="112"/>
      <c r="L20" s="105"/>
    </row>
    <row r="21" spans="1:12" ht="15" customHeight="1" x14ac:dyDescent="0.25">
      <c r="A21" s="114"/>
      <c r="B21" s="107"/>
      <c r="C21" s="107"/>
      <c r="D21" s="107"/>
      <c r="E21" s="108"/>
      <c r="F21" s="118"/>
      <c r="G21" s="110"/>
      <c r="H21" s="111"/>
      <c r="I21" s="108"/>
      <c r="J21" s="108"/>
      <c r="K21" s="112">
        <f>H21*J21</f>
        <v>0</v>
      </c>
      <c r="L21" s="113"/>
    </row>
    <row r="22" spans="1:12" ht="14.25" customHeight="1" thickBot="1" x14ac:dyDescent="0.3">
      <c r="A22" s="114"/>
      <c r="B22" s="107"/>
      <c r="C22" s="107"/>
      <c r="D22" s="107"/>
      <c r="E22" s="108"/>
      <c r="F22" s="118"/>
      <c r="G22" s="110"/>
      <c r="H22" s="111"/>
      <c r="I22" s="108"/>
      <c r="J22" s="108"/>
      <c r="K22" s="112">
        <f>H22*J22</f>
        <v>0</v>
      </c>
      <c r="L22" s="113"/>
    </row>
    <row r="23" spans="1:12" ht="17.25" customHeight="1" x14ac:dyDescent="0.25">
      <c r="A23" s="101" t="s">
        <v>88</v>
      </c>
      <c r="B23" s="102"/>
      <c r="C23" s="102"/>
      <c r="D23" s="102"/>
      <c r="E23" s="116"/>
      <c r="F23" s="117"/>
      <c r="G23" s="103"/>
      <c r="H23" s="104"/>
      <c r="I23" s="102"/>
      <c r="J23" s="102"/>
      <c r="K23" s="112"/>
      <c r="L23" s="105"/>
    </row>
    <row r="24" spans="1:12" ht="15" customHeight="1" x14ac:dyDescent="0.25">
      <c r="A24" s="114"/>
      <c r="B24" s="107"/>
      <c r="C24" s="107"/>
      <c r="D24" s="107"/>
      <c r="E24" s="108"/>
      <c r="F24" s="118"/>
      <c r="G24" s="110"/>
      <c r="H24" s="111"/>
      <c r="I24" s="108"/>
      <c r="J24" s="108"/>
      <c r="K24" s="112">
        <f>H24*J24</f>
        <v>0</v>
      </c>
      <c r="L24" s="113"/>
    </row>
    <row r="25" spans="1:12" ht="14.25" customHeight="1" x14ac:dyDescent="0.25">
      <c r="A25" s="114"/>
      <c r="B25" s="107"/>
      <c r="C25" s="107"/>
      <c r="D25" s="107"/>
      <c r="E25" s="108"/>
      <c r="F25" s="118"/>
      <c r="G25" s="110"/>
      <c r="H25" s="111"/>
      <c r="I25" s="108"/>
      <c r="J25" s="108"/>
      <c r="K25" s="112">
        <f>H25*J25</f>
        <v>0</v>
      </c>
      <c r="L25" s="113"/>
    </row>
    <row r="26" spans="1:12" ht="18" customHeight="1" x14ac:dyDescent="0.25">
      <c r="A26" s="115" t="s">
        <v>17</v>
      </c>
      <c r="B26" s="102"/>
      <c r="C26" s="102"/>
      <c r="D26" s="102"/>
      <c r="E26" s="102"/>
      <c r="F26" s="103"/>
      <c r="G26" s="102"/>
      <c r="H26" s="104"/>
      <c r="I26" s="102"/>
      <c r="J26" s="102"/>
      <c r="K26" s="120">
        <f>SUM(K21:K22)</f>
        <v>0</v>
      </c>
      <c r="L26" s="105"/>
    </row>
    <row r="27" spans="1:12" x14ac:dyDescent="0.25">
      <c r="A27" s="121" t="s">
        <v>89</v>
      </c>
      <c r="B27" s="122"/>
      <c r="C27" s="122"/>
      <c r="D27" s="122"/>
      <c r="E27" s="122"/>
      <c r="F27" s="123"/>
      <c r="G27" s="122"/>
      <c r="H27" s="124"/>
      <c r="I27" s="122"/>
      <c r="J27" s="122"/>
      <c r="K27" s="125">
        <f>SUM(K4:K26)/2</f>
        <v>0</v>
      </c>
      <c r="L27" s="126"/>
    </row>
    <row r="28" spans="1:12" s="94" customFormat="1" x14ac:dyDescent="0.25">
      <c r="A28" s="127" t="s">
        <v>90</v>
      </c>
      <c r="F28" s="128"/>
      <c r="H28" s="129"/>
    </row>
    <row r="29" spans="1:12" s="94" customFormat="1" ht="15.75" customHeight="1" x14ac:dyDescent="0.25">
      <c r="A29" s="127" t="s">
        <v>91</v>
      </c>
      <c r="F29" s="128"/>
      <c r="H29" s="129"/>
      <c r="L29" s="53"/>
    </row>
    <row r="30" spans="1:12" s="94" customFormat="1" x14ac:dyDescent="0.25">
      <c r="A30" s="127" t="s">
        <v>188</v>
      </c>
      <c r="F30" s="128"/>
      <c r="H30" s="129"/>
    </row>
    <row r="31" spans="1:12" s="94" customFormat="1" x14ac:dyDescent="0.25">
      <c r="A31" s="50" t="s">
        <v>92</v>
      </c>
      <c r="F31" s="128"/>
      <c r="H31" s="129"/>
    </row>
    <row r="32" spans="1:12" s="94" customFormat="1" x14ac:dyDescent="0.25">
      <c r="A32" s="50" t="s">
        <v>187</v>
      </c>
      <c r="F32" s="128"/>
      <c r="H32" s="129"/>
    </row>
    <row r="33" spans="1:11" ht="43.5" customHeight="1" x14ac:dyDescent="0.25">
      <c r="A33" s="284" t="s">
        <v>193</v>
      </c>
      <c r="B33" s="284"/>
      <c r="C33" s="284"/>
      <c r="D33" s="284"/>
      <c r="E33" s="284"/>
      <c r="F33" s="284"/>
      <c r="G33" s="284"/>
      <c r="H33" s="130"/>
      <c r="I33" s="130"/>
      <c r="J33" s="130"/>
      <c r="K33" s="130"/>
    </row>
    <row r="36" spans="1:11" x14ac:dyDescent="0.25">
      <c r="A36" s="131"/>
    </row>
  </sheetData>
  <mergeCells count="2">
    <mergeCell ref="A1:L1"/>
    <mergeCell ref="A33:G33"/>
  </mergeCells>
  <phoneticPr fontId="14" type="noConversion"/>
  <printOptions horizontalCentered="1"/>
  <pageMargins left="0.6100000000000001" right="0.47000000000000003" top="0.92000000000000015" bottom="0.24" header="0.35000000000000003" footer="0.23"/>
  <pageSetup paperSize="9" scale="85" fitToWidth="0"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61"/>
  <sheetViews>
    <sheetView workbookViewId="0">
      <selection activeCell="A60" sqref="A60:L60"/>
    </sheetView>
  </sheetViews>
  <sheetFormatPr defaultRowHeight="15.75" x14ac:dyDescent="0.25"/>
  <cols>
    <col min="1" max="1" width="2.625" customWidth="1"/>
    <col min="2" max="2" width="11.5" style="180" customWidth="1"/>
    <col min="3" max="3" width="14.375" customWidth="1"/>
    <col min="4" max="4" width="19.875" customWidth="1"/>
    <col min="5" max="5" width="9.5" customWidth="1"/>
    <col min="6" max="6" width="11.75" customWidth="1"/>
    <col min="7" max="7" width="5.5" customWidth="1"/>
    <col min="8" max="8" width="14.625" customWidth="1"/>
    <col min="9" max="9" width="5" customWidth="1"/>
    <col min="10" max="10" width="15.625" customWidth="1"/>
    <col min="11" max="11" width="12.125" customWidth="1"/>
    <col min="12" max="12" width="11.125" customWidth="1"/>
    <col min="13" max="13" width="9" customWidth="1"/>
  </cols>
  <sheetData>
    <row r="1" spans="1:13" ht="30" customHeight="1" x14ac:dyDescent="0.3">
      <c r="A1" s="282" t="s">
        <v>93</v>
      </c>
      <c r="B1" s="282"/>
      <c r="C1" s="282"/>
      <c r="D1" s="282"/>
      <c r="E1" s="282"/>
      <c r="F1" s="282"/>
      <c r="G1" s="282"/>
      <c r="H1" s="282"/>
      <c r="I1" s="282"/>
      <c r="J1" s="282"/>
      <c r="K1" s="282"/>
      <c r="L1" s="282"/>
    </row>
    <row r="2" spans="1:13" ht="17.25" thickBot="1" x14ac:dyDescent="0.3">
      <c r="A2" s="73"/>
      <c r="B2" s="132"/>
      <c r="C2" s="60"/>
      <c r="D2" s="60"/>
      <c r="E2" s="60"/>
      <c r="F2" s="60"/>
      <c r="G2" s="60"/>
      <c r="H2" s="60"/>
      <c r="I2" s="60"/>
      <c r="J2" s="60"/>
      <c r="K2" s="60"/>
      <c r="L2" s="61" t="s">
        <v>30</v>
      </c>
    </row>
    <row r="3" spans="1:13" s="137" customFormat="1" ht="59.25" customHeight="1" thickBot="1" x14ac:dyDescent="0.3">
      <c r="A3" s="298" t="s">
        <v>94</v>
      </c>
      <c r="B3" s="298"/>
      <c r="C3" s="133" t="s">
        <v>95</v>
      </c>
      <c r="D3" s="134" t="s">
        <v>83</v>
      </c>
      <c r="E3" s="133" t="s">
        <v>96</v>
      </c>
      <c r="F3" s="134" t="s">
        <v>97</v>
      </c>
      <c r="G3" s="134" t="s">
        <v>98</v>
      </c>
      <c r="H3" s="134" t="s">
        <v>99</v>
      </c>
      <c r="I3" s="134" t="s">
        <v>100</v>
      </c>
      <c r="J3" s="135" t="s">
        <v>101</v>
      </c>
      <c r="K3" s="134" t="s">
        <v>102</v>
      </c>
      <c r="L3" s="136" t="s">
        <v>103</v>
      </c>
    </row>
    <row r="4" spans="1:13" ht="14.25" customHeight="1" x14ac:dyDescent="0.25">
      <c r="A4" s="296" t="s">
        <v>88</v>
      </c>
      <c r="B4" s="296"/>
      <c r="C4" s="138"/>
      <c r="D4" s="138"/>
      <c r="E4" s="138"/>
      <c r="F4" s="138"/>
      <c r="G4" s="138"/>
      <c r="H4" s="138"/>
      <c r="I4" s="138"/>
      <c r="J4" s="138"/>
      <c r="K4" s="138"/>
      <c r="L4" s="139"/>
      <c r="M4" s="140"/>
    </row>
    <row r="5" spans="1:13" ht="14.25" customHeight="1" x14ac:dyDescent="0.25">
      <c r="A5" s="141"/>
      <c r="B5" s="142" t="s">
        <v>104</v>
      </c>
      <c r="C5" s="143"/>
      <c r="D5" s="143"/>
      <c r="E5" s="144"/>
      <c r="F5" s="145"/>
      <c r="G5" s="144"/>
      <c r="H5" s="145"/>
      <c r="I5" s="145"/>
      <c r="J5" s="146">
        <f>IF(I5=0,,ROUNDDOWN(G5*H5/(I5*12),0))</f>
        <v>0</v>
      </c>
      <c r="K5" s="147" t="e">
        <f>研發設備使用記錄表!AK5</f>
        <v>#DIV/0!</v>
      </c>
      <c r="L5" s="148" t="e">
        <f>ROUNDDOWN(J5*K5,0)</f>
        <v>#DIV/0!</v>
      </c>
    </row>
    <row r="6" spans="1:13" ht="15.75" customHeight="1" x14ac:dyDescent="0.25">
      <c r="A6" s="149"/>
      <c r="B6" s="142" t="s">
        <v>105</v>
      </c>
      <c r="C6" s="143"/>
      <c r="D6" s="143"/>
      <c r="E6" s="144"/>
      <c r="F6" s="145"/>
      <c r="G6" s="144"/>
      <c r="H6" s="145"/>
      <c r="I6" s="145"/>
      <c r="J6" s="146">
        <f>IF(I6=0,,ROUNDDOWN(G6*H6/(I6*12),0))</f>
        <v>0</v>
      </c>
      <c r="K6" s="147" t="e">
        <f>研發設備使用記錄表!AK6</f>
        <v>#DIV/0!</v>
      </c>
      <c r="L6" s="148" t="e">
        <f>ROUNDDOWN(J6*K6,0)</f>
        <v>#DIV/0!</v>
      </c>
    </row>
    <row r="7" spans="1:13" ht="15" customHeight="1" x14ac:dyDescent="0.25">
      <c r="A7" s="149"/>
      <c r="B7" s="150" t="s">
        <v>17</v>
      </c>
      <c r="C7" s="138" t="s">
        <v>106</v>
      </c>
      <c r="D7" s="138" t="s">
        <v>106</v>
      </c>
      <c r="E7" s="138" t="s">
        <v>106</v>
      </c>
      <c r="F7" s="138" t="s">
        <v>106</v>
      </c>
      <c r="G7" s="138" t="s">
        <v>106</v>
      </c>
      <c r="H7" s="138" t="s">
        <v>106</v>
      </c>
      <c r="I7" s="138" t="s">
        <v>106</v>
      </c>
      <c r="J7" s="146" t="s">
        <v>106</v>
      </c>
      <c r="K7" s="151" t="s">
        <v>106</v>
      </c>
      <c r="L7" s="148" t="e">
        <f>SUM(L5:L6)</f>
        <v>#DIV/0!</v>
      </c>
    </row>
    <row r="8" spans="1:13" ht="15" customHeight="1" x14ac:dyDescent="0.25">
      <c r="A8" s="293" t="s">
        <v>88</v>
      </c>
      <c r="B8" s="293"/>
      <c r="C8" s="138"/>
      <c r="D8" s="138"/>
      <c r="E8" s="138"/>
      <c r="F8" s="138"/>
      <c r="G8" s="138"/>
      <c r="H8" s="138"/>
      <c r="I8" s="138"/>
      <c r="J8" s="146"/>
      <c r="K8" s="151"/>
      <c r="L8" s="152"/>
    </row>
    <row r="9" spans="1:13" ht="17.25" customHeight="1" x14ac:dyDescent="0.25">
      <c r="A9" s="149"/>
      <c r="B9" s="142" t="s">
        <v>104</v>
      </c>
      <c r="C9" s="143"/>
      <c r="D9" s="143"/>
      <c r="E9" s="144"/>
      <c r="F9" s="145"/>
      <c r="G9" s="144"/>
      <c r="H9" s="145"/>
      <c r="I9" s="145"/>
      <c r="J9" s="146">
        <f>IF(I9=0,,ROUNDDOWN(G9*H9/(I9*12),0))</f>
        <v>0</v>
      </c>
      <c r="K9" s="147" t="e">
        <f>研發設備使用記錄表!AK12</f>
        <v>#DIV/0!</v>
      </c>
      <c r="L9" s="148" t="e">
        <f>ROUNDDOWN(J9*K9,0)</f>
        <v>#DIV/0!</v>
      </c>
    </row>
    <row r="10" spans="1:13" ht="16.5" customHeight="1" x14ac:dyDescent="0.25">
      <c r="A10" s="153"/>
      <c r="B10" s="142" t="s">
        <v>105</v>
      </c>
      <c r="C10" s="143"/>
      <c r="D10" s="143"/>
      <c r="E10" s="144"/>
      <c r="F10" s="145"/>
      <c r="G10" s="144"/>
      <c r="H10" s="145"/>
      <c r="I10" s="145"/>
      <c r="J10" s="146">
        <f>IF(I10=0,,ROUNDDOWN(G10*H10/(I10*12),0))</f>
        <v>0</v>
      </c>
      <c r="K10" s="147" t="e">
        <f>研發設備使用記錄表!AK13</f>
        <v>#DIV/0!</v>
      </c>
      <c r="L10" s="148" t="e">
        <f>ROUNDDOWN(J10*K10,0)</f>
        <v>#DIV/0!</v>
      </c>
    </row>
    <row r="11" spans="1:13" ht="17.25" customHeight="1" x14ac:dyDescent="0.25">
      <c r="A11" s="149"/>
      <c r="B11" s="150" t="s">
        <v>17</v>
      </c>
      <c r="C11" s="138" t="s">
        <v>106</v>
      </c>
      <c r="D11" s="138" t="s">
        <v>106</v>
      </c>
      <c r="E11" s="138" t="s">
        <v>106</v>
      </c>
      <c r="F11" s="138" t="s">
        <v>106</v>
      </c>
      <c r="G11" s="138" t="s">
        <v>106</v>
      </c>
      <c r="H11" s="138" t="s">
        <v>106</v>
      </c>
      <c r="I11" s="138" t="s">
        <v>106</v>
      </c>
      <c r="J11" s="146" t="s">
        <v>106</v>
      </c>
      <c r="K11" s="151" t="s">
        <v>106</v>
      </c>
      <c r="L11" s="148" t="e">
        <f>SUM(L9:L10)</f>
        <v>#DIV/0!</v>
      </c>
    </row>
    <row r="12" spans="1:13" ht="17.25" customHeight="1" x14ac:dyDescent="0.25">
      <c r="A12" s="293" t="s">
        <v>88</v>
      </c>
      <c r="B12" s="293"/>
      <c r="C12" s="138"/>
      <c r="D12" s="138"/>
      <c r="E12" s="138"/>
      <c r="F12" s="138"/>
      <c r="G12" s="138"/>
      <c r="H12" s="138"/>
      <c r="I12" s="138"/>
      <c r="J12" s="146"/>
      <c r="K12" s="151"/>
      <c r="L12" s="152"/>
    </row>
    <row r="13" spans="1:13" ht="17.25" customHeight="1" x14ac:dyDescent="0.25">
      <c r="A13" s="149"/>
      <c r="B13" s="142" t="s">
        <v>104</v>
      </c>
      <c r="C13" s="144"/>
      <c r="D13" s="144"/>
      <c r="E13" s="144"/>
      <c r="F13" s="144"/>
      <c r="G13" s="144"/>
      <c r="H13" s="144"/>
      <c r="I13" s="144"/>
      <c r="J13" s="146">
        <f>IF(I13=0,,ROUNDDOWN(G13*H13/(I13*12),0))</f>
        <v>0</v>
      </c>
      <c r="K13" s="147" t="e">
        <f>研發設備使用記錄表!AK19</f>
        <v>#DIV/0!</v>
      </c>
      <c r="L13" s="148" t="e">
        <f>ROUNDDOWN(J13*K13,0)</f>
        <v>#DIV/0!</v>
      </c>
    </row>
    <row r="14" spans="1:13" ht="17.25" customHeight="1" x14ac:dyDescent="0.25">
      <c r="A14" s="149"/>
      <c r="B14" s="142" t="s">
        <v>105</v>
      </c>
      <c r="C14" s="144"/>
      <c r="D14" s="144"/>
      <c r="E14" s="144"/>
      <c r="F14" s="144"/>
      <c r="G14" s="144"/>
      <c r="H14" s="144"/>
      <c r="I14" s="144"/>
      <c r="J14" s="146">
        <f>IF(I14=0,,ROUNDDOWN(G14*H14/(I14*12),0))</f>
        <v>0</v>
      </c>
      <c r="K14" s="147" t="e">
        <f>研發設備使用記錄表!AK20</f>
        <v>#DIV/0!</v>
      </c>
      <c r="L14" s="148" t="e">
        <f>ROUNDDOWN(J14*K14,0)</f>
        <v>#DIV/0!</v>
      </c>
    </row>
    <row r="15" spans="1:13" ht="17.25" customHeight="1" x14ac:dyDescent="0.25">
      <c r="A15" s="149"/>
      <c r="B15" s="150" t="s">
        <v>17</v>
      </c>
      <c r="C15" s="138" t="s">
        <v>106</v>
      </c>
      <c r="D15" s="138" t="s">
        <v>106</v>
      </c>
      <c r="E15" s="138" t="s">
        <v>106</v>
      </c>
      <c r="F15" s="138" t="s">
        <v>106</v>
      </c>
      <c r="G15" s="138" t="s">
        <v>106</v>
      </c>
      <c r="H15" s="138" t="s">
        <v>106</v>
      </c>
      <c r="I15" s="138" t="s">
        <v>106</v>
      </c>
      <c r="J15" s="146" t="s">
        <v>106</v>
      </c>
      <c r="K15" s="151" t="s">
        <v>106</v>
      </c>
      <c r="L15" s="148" t="e">
        <f>SUM(L13:L14)</f>
        <v>#DIV/0!</v>
      </c>
    </row>
    <row r="16" spans="1:13" ht="17.25" customHeight="1" x14ac:dyDescent="0.25">
      <c r="A16" s="293" t="s">
        <v>88</v>
      </c>
      <c r="B16" s="293"/>
      <c r="C16" s="138"/>
      <c r="D16" s="138"/>
      <c r="E16" s="138"/>
      <c r="F16" s="138"/>
      <c r="G16" s="138"/>
      <c r="H16" s="138"/>
      <c r="I16" s="138"/>
      <c r="J16" s="146"/>
      <c r="K16" s="151"/>
      <c r="L16" s="152"/>
    </row>
    <row r="17" spans="1:12" ht="17.25" customHeight="1" x14ac:dyDescent="0.25">
      <c r="A17" s="149"/>
      <c r="B17" s="142" t="s">
        <v>104</v>
      </c>
      <c r="C17" s="144"/>
      <c r="D17" s="144"/>
      <c r="E17" s="144"/>
      <c r="F17" s="144"/>
      <c r="G17" s="144"/>
      <c r="H17" s="144"/>
      <c r="I17" s="144"/>
      <c r="J17" s="146">
        <f>IF(I17=0,,ROUNDDOWN(G17*H17/(I17*12),0))</f>
        <v>0</v>
      </c>
      <c r="K17" s="147" t="e">
        <f>研發設備使用記錄表!AK26</f>
        <v>#DIV/0!</v>
      </c>
      <c r="L17" s="148" t="e">
        <f>ROUNDDOWN(J17*K17,0)</f>
        <v>#DIV/0!</v>
      </c>
    </row>
    <row r="18" spans="1:12" ht="17.25" customHeight="1" x14ac:dyDescent="0.25">
      <c r="A18" s="149"/>
      <c r="B18" s="142" t="s">
        <v>105</v>
      </c>
      <c r="C18" s="144"/>
      <c r="D18" s="144"/>
      <c r="E18" s="144"/>
      <c r="F18" s="144"/>
      <c r="G18" s="144"/>
      <c r="H18" s="144"/>
      <c r="I18" s="144"/>
      <c r="J18" s="146">
        <f>IF(I18=0,,ROUNDDOWN(G18*H18/(I18*12),0))</f>
        <v>0</v>
      </c>
      <c r="K18" s="147" t="e">
        <f>研發設備使用記錄表!AK27</f>
        <v>#DIV/0!</v>
      </c>
      <c r="L18" s="148" t="e">
        <f>ROUNDDOWN(J18*K18,0)</f>
        <v>#DIV/0!</v>
      </c>
    </row>
    <row r="19" spans="1:12" ht="17.25" customHeight="1" x14ac:dyDescent="0.25">
      <c r="A19" s="149"/>
      <c r="B19" s="150" t="s">
        <v>17</v>
      </c>
      <c r="C19" s="138" t="s">
        <v>106</v>
      </c>
      <c r="D19" s="138" t="s">
        <v>106</v>
      </c>
      <c r="E19" s="138" t="s">
        <v>106</v>
      </c>
      <c r="F19" s="138" t="s">
        <v>106</v>
      </c>
      <c r="G19" s="138" t="s">
        <v>106</v>
      </c>
      <c r="H19" s="138" t="s">
        <v>106</v>
      </c>
      <c r="I19" s="138" t="s">
        <v>106</v>
      </c>
      <c r="J19" s="146" t="s">
        <v>106</v>
      </c>
      <c r="K19" s="151" t="s">
        <v>106</v>
      </c>
      <c r="L19" s="148" t="e">
        <f>SUM(L17:L18)</f>
        <v>#DIV/0!</v>
      </c>
    </row>
    <row r="20" spans="1:12" ht="17.25" customHeight="1" x14ac:dyDescent="0.25">
      <c r="A20" s="293" t="s">
        <v>88</v>
      </c>
      <c r="B20" s="293"/>
      <c r="C20" s="138"/>
      <c r="D20" s="138"/>
      <c r="E20" s="138"/>
      <c r="F20" s="138"/>
      <c r="G20" s="138"/>
      <c r="H20" s="138"/>
      <c r="I20" s="138"/>
      <c r="J20" s="146"/>
      <c r="K20" s="151"/>
      <c r="L20" s="152"/>
    </row>
    <row r="21" spans="1:12" ht="17.25" customHeight="1" x14ac:dyDescent="0.25">
      <c r="A21" s="149"/>
      <c r="B21" s="142" t="s">
        <v>104</v>
      </c>
      <c r="C21" s="144"/>
      <c r="D21" s="144"/>
      <c r="E21" s="144"/>
      <c r="F21" s="144"/>
      <c r="G21" s="144"/>
      <c r="H21" s="144"/>
      <c r="I21" s="144"/>
      <c r="J21" s="146">
        <f>IF(I21=0,,ROUNDDOWN(G21*H21/(I21*12),0))</f>
        <v>0</v>
      </c>
      <c r="K21" s="147" t="e">
        <f>研發設備使用記錄表!AK33</f>
        <v>#DIV/0!</v>
      </c>
      <c r="L21" s="148" t="e">
        <f>ROUNDDOWN(J21*K21,0)</f>
        <v>#DIV/0!</v>
      </c>
    </row>
    <row r="22" spans="1:12" ht="17.25" customHeight="1" x14ac:dyDescent="0.25">
      <c r="A22" s="149"/>
      <c r="B22" s="142" t="s">
        <v>105</v>
      </c>
      <c r="C22" s="144"/>
      <c r="D22" s="144"/>
      <c r="E22" s="144"/>
      <c r="F22" s="144"/>
      <c r="G22" s="144"/>
      <c r="H22" s="144"/>
      <c r="I22" s="144"/>
      <c r="J22" s="146">
        <f>IF(I22=0,,ROUNDDOWN(G22*H22/(I22*12),0))</f>
        <v>0</v>
      </c>
      <c r="K22" s="147" t="e">
        <f>研發設備使用記錄表!AK34</f>
        <v>#DIV/0!</v>
      </c>
      <c r="L22" s="148" t="e">
        <f>ROUNDDOWN(J22*K22,0)</f>
        <v>#DIV/0!</v>
      </c>
    </row>
    <row r="23" spans="1:12" ht="17.25" customHeight="1" x14ac:dyDescent="0.25">
      <c r="A23" s="293" t="s">
        <v>88</v>
      </c>
      <c r="B23" s="293"/>
      <c r="C23" s="138"/>
      <c r="D23" s="138"/>
      <c r="E23" s="138"/>
      <c r="F23" s="138"/>
      <c r="G23" s="138"/>
      <c r="H23" s="138"/>
      <c r="I23" s="138"/>
      <c r="J23" s="146"/>
      <c r="K23" s="151"/>
      <c r="L23" s="152"/>
    </row>
    <row r="24" spans="1:12" ht="17.25" customHeight="1" x14ac:dyDescent="0.25">
      <c r="A24" s="149"/>
      <c r="B24" s="142" t="s">
        <v>104</v>
      </c>
      <c r="C24" s="144"/>
      <c r="D24" s="144"/>
      <c r="E24" s="144"/>
      <c r="F24" s="144"/>
      <c r="G24" s="144"/>
      <c r="H24" s="144"/>
      <c r="I24" s="144"/>
      <c r="J24" s="146">
        <f>IF(I24=0,,ROUNDDOWN(G24*H24/(I24*12),0))</f>
        <v>0</v>
      </c>
      <c r="K24" s="147" t="e">
        <f>研發設備使用記錄表!AK36</f>
        <v>#DIV/0!</v>
      </c>
      <c r="L24" s="148" t="e">
        <f>ROUNDDOWN(J24*K24,0)</f>
        <v>#DIV/0!</v>
      </c>
    </row>
    <row r="25" spans="1:12" ht="17.25" customHeight="1" x14ac:dyDescent="0.25">
      <c r="A25" s="149"/>
      <c r="B25" s="142" t="s">
        <v>105</v>
      </c>
      <c r="C25" s="144"/>
      <c r="D25" s="144"/>
      <c r="E25" s="144"/>
      <c r="F25" s="144"/>
      <c r="G25" s="144"/>
      <c r="H25" s="144"/>
      <c r="I25" s="144"/>
      <c r="J25" s="146">
        <f>IF(I25=0,,ROUNDDOWN(G25*H25/(I25*12),0))</f>
        <v>0</v>
      </c>
      <c r="K25" s="147" t="e">
        <f>研發設備使用記錄表!AK37</f>
        <v>#DIV/0!</v>
      </c>
      <c r="L25" s="148" t="e">
        <f>ROUNDDOWN(J25*K25,0)</f>
        <v>#DIV/0!</v>
      </c>
    </row>
    <row r="26" spans="1:12" ht="17.25" customHeight="1" thickBot="1" x14ac:dyDescent="0.3">
      <c r="A26" s="149"/>
      <c r="B26" s="150" t="s">
        <v>17</v>
      </c>
      <c r="C26" s="138" t="s">
        <v>106</v>
      </c>
      <c r="D26" s="138" t="s">
        <v>106</v>
      </c>
      <c r="E26" s="138" t="s">
        <v>106</v>
      </c>
      <c r="F26" s="138" t="s">
        <v>106</v>
      </c>
      <c r="G26" s="138" t="s">
        <v>106</v>
      </c>
      <c r="H26" s="138" t="s">
        <v>106</v>
      </c>
      <c r="I26" s="138" t="s">
        <v>106</v>
      </c>
      <c r="J26" s="138" t="s">
        <v>106</v>
      </c>
      <c r="K26" s="138" t="s">
        <v>106</v>
      </c>
      <c r="L26" s="148" t="e">
        <f>SUM(L21:L22)</f>
        <v>#DIV/0!</v>
      </c>
    </row>
    <row r="27" spans="1:12" ht="17.25" customHeight="1" thickBot="1" x14ac:dyDescent="0.3">
      <c r="A27" s="154" t="s">
        <v>107</v>
      </c>
      <c r="B27" s="155"/>
      <c r="C27" s="156"/>
      <c r="D27" s="156"/>
      <c r="E27" s="156"/>
      <c r="F27" s="157">
        <f>SUM(F5:F26)</f>
        <v>0</v>
      </c>
      <c r="G27" s="158" t="s">
        <v>106</v>
      </c>
      <c r="H27" s="157">
        <f>SUM(H5:H26)</f>
        <v>0</v>
      </c>
      <c r="I27" s="158" t="s">
        <v>106</v>
      </c>
      <c r="J27" s="157">
        <f>SUM(J5:J26)</f>
        <v>0</v>
      </c>
      <c r="K27" s="159" t="e">
        <f>SUM(K5:K26)</f>
        <v>#DIV/0!</v>
      </c>
      <c r="L27" s="160" t="e">
        <f>SUM(L5:L26)/2</f>
        <v>#DIV/0!</v>
      </c>
    </row>
    <row r="28" spans="1:12" ht="17.25" customHeight="1" x14ac:dyDescent="0.25">
      <c r="A28" s="161"/>
      <c r="B28" s="162"/>
      <c r="C28" s="81"/>
      <c r="D28" s="81"/>
      <c r="E28" s="81"/>
      <c r="F28" s="58"/>
      <c r="G28" s="58"/>
      <c r="H28" s="58"/>
      <c r="I28" s="58"/>
      <c r="J28" s="58"/>
      <c r="K28" s="163"/>
      <c r="L28" s="58"/>
    </row>
    <row r="29" spans="1:12" ht="30" customHeight="1" x14ac:dyDescent="0.3">
      <c r="A29" s="282" t="s">
        <v>108</v>
      </c>
      <c r="B29" s="282"/>
      <c r="C29" s="282"/>
      <c r="D29" s="282"/>
      <c r="E29" s="282"/>
      <c r="F29" s="282"/>
      <c r="G29" s="282"/>
      <c r="H29" s="282"/>
      <c r="I29" s="282"/>
      <c r="J29" s="282"/>
      <c r="K29" s="282"/>
      <c r="L29" s="282"/>
    </row>
    <row r="30" spans="1:12" ht="17.25" thickBot="1" x14ac:dyDescent="0.3">
      <c r="A30" s="73"/>
      <c r="B30" s="132"/>
      <c r="C30" s="60"/>
      <c r="D30" s="60"/>
      <c r="E30" s="60"/>
      <c r="F30" s="60"/>
      <c r="G30" s="60"/>
      <c r="H30" s="60"/>
      <c r="I30" s="60"/>
      <c r="J30" s="60"/>
      <c r="K30" s="60"/>
      <c r="L30" s="61" t="s">
        <v>30</v>
      </c>
    </row>
    <row r="31" spans="1:12" s="137" customFormat="1" ht="54.95" customHeight="1" thickBot="1" x14ac:dyDescent="0.3">
      <c r="A31" s="164"/>
      <c r="B31" s="165" t="s">
        <v>109</v>
      </c>
      <c r="C31" s="133" t="s">
        <v>95</v>
      </c>
      <c r="D31" s="134" t="s">
        <v>83</v>
      </c>
      <c r="E31" s="133" t="s">
        <v>96</v>
      </c>
      <c r="F31" s="134" t="s">
        <v>97</v>
      </c>
      <c r="G31" s="134" t="s">
        <v>110</v>
      </c>
      <c r="H31" s="134" t="s">
        <v>111</v>
      </c>
      <c r="I31" s="295" t="s">
        <v>112</v>
      </c>
      <c r="J31" s="295"/>
      <c r="K31" s="134" t="s">
        <v>113</v>
      </c>
      <c r="L31" s="136" t="s">
        <v>114</v>
      </c>
    </row>
    <row r="32" spans="1:12" ht="15.75" customHeight="1" x14ac:dyDescent="0.25">
      <c r="A32" s="296" t="s">
        <v>88</v>
      </c>
      <c r="B32" s="296"/>
      <c r="C32" s="138"/>
      <c r="D32" s="138"/>
      <c r="E32" s="138"/>
      <c r="F32" s="138"/>
      <c r="G32" s="138"/>
      <c r="H32" s="138"/>
      <c r="I32" s="297"/>
      <c r="J32" s="297"/>
      <c r="K32" s="138"/>
      <c r="L32" s="166"/>
    </row>
    <row r="33" spans="1:12" ht="14.25" customHeight="1" x14ac:dyDescent="0.25">
      <c r="A33" s="141"/>
      <c r="B33" s="142" t="s">
        <v>104</v>
      </c>
      <c r="C33" s="167"/>
      <c r="D33" s="167"/>
      <c r="E33" s="168"/>
      <c r="F33" s="169"/>
      <c r="G33" s="168"/>
      <c r="H33" s="169"/>
      <c r="I33" s="288">
        <f>ROUNDDOWN(G33*H33/60,0)</f>
        <v>0</v>
      </c>
      <c r="J33" s="288"/>
      <c r="K33" s="147" t="e">
        <f>研發設備使用記錄表!AK8</f>
        <v>#DIV/0!</v>
      </c>
      <c r="L33" s="170" t="e">
        <f>ROUNDDOWN(I33*K33,0)</f>
        <v>#DIV/0!</v>
      </c>
    </row>
    <row r="34" spans="1:12" ht="15" customHeight="1" x14ac:dyDescent="0.25">
      <c r="A34" s="149"/>
      <c r="B34" s="142" t="s">
        <v>105</v>
      </c>
      <c r="C34" s="167"/>
      <c r="D34" s="167"/>
      <c r="E34" s="168"/>
      <c r="F34" s="169"/>
      <c r="G34" s="168"/>
      <c r="H34" s="169"/>
      <c r="I34" s="288">
        <f>ROUNDDOWN(G34*H34/60,0)</f>
        <v>0</v>
      </c>
      <c r="J34" s="288"/>
      <c r="K34" s="147" t="e">
        <f>研發設備使用記錄表!AK9</f>
        <v>#DIV/0!</v>
      </c>
      <c r="L34" s="170" t="e">
        <f>ROUNDDOWN(I34*K34,0)</f>
        <v>#DIV/0!</v>
      </c>
    </row>
    <row r="35" spans="1:12" ht="15.75" customHeight="1" x14ac:dyDescent="0.25">
      <c r="A35" s="149"/>
      <c r="B35" s="150" t="s">
        <v>17</v>
      </c>
      <c r="C35" s="138" t="s">
        <v>106</v>
      </c>
      <c r="D35" s="138" t="s">
        <v>106</v>
      </c>
      <c r="E35" s="138" t="s">
        <v>106</v>
      </c>
      <c r="F35" s="138" t="s">
        <v>106</v>
      </c>
      <c r="G35" s="138" t="s">
        <v>106</v>
      </c>
      <c r="H35" s="138" t="s">
        <v>106</v>
      </c>
      <c r="I35" s="289" t="s">
        <v>106</v>
      </c>
      <c r="J35" s="289"/>
      <c r="K35" s="138" t="s">
        <v>106</v>
      </c>
      <c r="L35" s="170" t="e">
        <f>SUM(L33:L34)</f>
        <v>#DIV/0!</v>
      </c>
    </row>
    <row r="36" spans="1:12" ht="15.75" customHeight="1" x14ac:dyDescent="0.25">
      <c r="A36" s="293" t="s">
        <v>88</v>
      </c>
      <c r="B36" s="293"/>
      <c r="C36" s="138"/>
      <c r="D36" s="138"/>
      <c r="E36" s="138"/>
      <c r="F36" s="138"/>
      <c r="G36" s="138"/>
      <c r="H36" s="138"/>
      <c r="I36" s="294"/>
      <c r="J36" s="294"/>
      <c r="K36" s="138"/>
      <c r="L36" s="152"/>
    </row>
    <row r="37" spans="1:12" ht="15" customHeight="1" x14ac:dyDescent="0.25">
      <c r="A37" s="149"/>
      <c r="B37" s="142" t="s">
        <v>104</v>
      </c>
      <c r="C37" s="167"/>
      <c r="D37" s="167"/>
      <c r="E37" s="168"/>
      <c r="F37" s="169"/>
      <c r="G37" s="168"/>
      <c r="H37" s="169"/>
      <c r="I37" s="288">
        <f>ROUNDDOWN(G37*H37/60,0)</f>
        <v>0</v>
      </c>
      <c r="J37" s="288"/>
      <c r="K37" s="147" t="e">
        <f>研發設備使用記錄表!AK15</f>
        <v>#DIV/0!</v>
      </c>
      <c r="L37" s="170" t="e">
        <f>ROUNDDOWN(I37*K37,0)</f>
        <v>#DIV/0!</v>
      </c>
    </row>
    <row r="38" spans="1:12" ht="15" customHeight="1" x14ac:dyDescent="0.25">
      <c r="A38" s="153"/>
      <c r="B38" s="142" t="s">
        <v>105</v>
      </c>
      <c r="C38" s="167"/>
      <c r="D38" s="167"/>
      <c r="E38" s="168"/>
      <c r="F38" s="169"/>
      <c r="G38" s="168"/>
      <c r="H38" s="169"/>
      <c r="I38" s="288">
        <f>ROUNDDOWN(G38*H38/60,0)</f>
        <v>0</v>
      </c>
      <c r="J38" s="288"/>
      <c r="K38" s="147" t="e">
        <f>研發設備使用記錄表!AK16</f>
        <v>#DIV/0!</v>
      </c>
      <c r="L38" s="170" t="e">
        <f>ROUNDDOWN(I38*K38,0)</f>
        <v>#DIV/0!</v>
      </c>
    </row>
    <row r="39" spans="1:12" ht="17.25" customHeight="1" x14ac:dyDescent="0.25">
      <c r="A39" s="149"/>
      <c r="B39" s="150" t="s">
        <v>17</v>
      </c>
      <c r="C39" s="138" t="s">
        <v>106</v>
      </c>
      <c r="D39" s="138" t="s">
        <v>106</v>
      </c>
      <c r="E39" s="138" t="s">
        <v>106</v>
      </c>
      <c r="F39" s="138" t="s">
        <v>106</v>
      </c>
      <c r="G39" s="138" t="s">
        <v>106</v>
      </c>
      <c r="H39" s="138" t="s">
        <v>106</v>
      </c>
      <c r="I39" s="289" t="s">
        <v>106</v>
      </c>
      <c r="J39" s="289"/>
      <c r="K39" s="138" t="s">
        <v>106</v>
      </c>
      <c r="L39" s="170" t="e">
        <f>SUM(L37:L38)</f>
        <v>#DIV/0!</v>
      </c>
    </row>
    <row r="40" spans="1:12" ht="17.25" customHeight="1" x14ac:dyDescent="0.25">
      <c r="A40" s="293" t="s">
        <v>88</v>
      </c>
      <c r="B40" s="293"/>
      <c r="C40" s="138"/>
      <c r="D40" s="138"/>
      <c r="E40" s="138"/>
      <c r="F40" s="138"/>
      <c r="G40" s="138"/>
      <c r="H40" s="138"/>
      <c r="I40" s="294"/>
      <c r="J40" s="294"/>
      <c r="K40" s="138"/>
      <c r="L40" s="152"/>
    </row>
    <row r="41" spans="1:12" ht="17.25" customHeight="1" x14ac:dyDescent="0.25">
      <c r="A41" s="149"/>
      <c r="B41" s="142" t="s">
        <v>104</v>
      </c>
      <c r="C41" s="168"/>
      <c r="D41" s="168"/>
      <c r="E41" s="168"/>
      <c r="F41" s="168"/>
      <c r="G41" s="168"/>
      <c r="H41" s="168"/>
      <c r="I41" s="288">
        <f>ROUNDDOWN(G41*H41/60,0)</f>
        <v>0</v>
      </c>
      <c r="J41" s="288"/>
      <c r="K41" s="147" t="e">
        <f>研發設備使用記錄表!AK22</f>
        <v>#DIV/0!</v>
      </c>
      <c r="L41" s="170" t="e">
        <f>ROUNDDOWN(I41*K41,0)</f>
        <v>#DIV/0!</v>
      </c>
    </row>
    <row r="42" spans="1:12" ht="17.25" customHeight="1" x14ac:dyDescent="0.25">
      <c r="A42" s="149"/>
      <c r="B42" s="142" t="s">
        <v>105</v>
      </c>
      <c r="C42" s="168"/>
      <c r="D42" s="168"/>
      <c r="E42" s="168"/>
      <c r="F42" s="168"/>
      <c r="G42" s="168"/>
      <c r="H42" s="168"/>
      <c r="I42" s="288">
        <f>ROUNDDOWN(G42*H42/60,0)</f>
        <v>0</v>
      </c>
      <c r="J42" s="288"/>
      <c r="K42" s="147" t="e">
        <f>研發設備使用記錄表!AK23</f>
        <v>#DIV/0!</v>
      </c>
      <c r="L42" s="170" t="e">
        <f>ROUNDDOWN(I42*K42,0)</f>
        <v>#DIV/0!</v>
      </c>
    </row>
    <row r="43" spans="1:12" ht="17.25" customHeight="1" x14ac:dyDescent="0.25">
      <c r="A43" s="149"/>
      <c r="B43" s="150" t="s">
        <v>17</v>
      </c>
      <c r="C43" s="138" t="s">
        <v>106</v>
      </c>
      <c r="D43" s="138" t="s">
        <v>106</v>
      </c>
      <c r="E43" s="138" t="s">
        <v>106</v>
      </c>
      <c r="F43" s="138" t="s">
        <v>106</v>
      </c>
      <c r="G43" s="138" t="s">
        <v>106</v>
      </c>
      <c r="H43" s="138" t="s">
        <v>106</v>
      </c>
      <c r="I43" s="289" t="s">
        <v>106</v>
      </c>
      <c r="J43" s="289"/>
      <c r="K43" s="138" t="s">
        <v>106</v>
      </c>
      <c r="L43" s="170" t="e">
        <f>SUM(L41:L42)</f>
        <v>#DIV/0!</v>
      </c>
    </row>
    <row r="44" spans="1:12" ht="17.25" customHeight="1" x14ac:dyDescent="0.25">
      <c r="A44" s="293" t="s">
        <v>88</v>
      </c>
      <c r="B44" s="293"/>
      <c r="C44" s="138"/>
      <c r="D44" s="138"/>
      <c r="E44" s="138"/>
      <c r="F44" s="138"/>
      <c r="G44" s="138"/>
      <c r="H44" s="138"/>
      <c r="I44" s="294"/>
      <c r="J44" s="294"/>
      <c r="K44" s="138"/>
      <c r="L44" s="152"/>
    </row>
    <row r="45" spans="1:12" ht="17.25" customHeight="1" x14ac:dyDescent="0.25">
      <c r="A45" s="149"/>
      <c r="B45" s="142" t="s">
        <v>104</v>
      </c>
      <c r="C45" s="168"/>
      <c r="D45" s="168"/>
      <c r="E45" s="168"/>
      <c r="F45" s="168"/>
      <c r="G45" s="168"/>
      <c r="H45" s="168"/>
      <c r="I45" s="288">
        <f>ROUNDDOWN(G45*H45/60,0)</f>
        <v>0</v>
      </c>
      <c r="J45" s="288"/>
      <c r="K45" s="147" t="e">
        <f>研發設備使用記錄表!AK29</f>
        <v>#DIV/0!</v>
      </c>
      <c r="L45" s="170" t="e">
        <f>ROUNDDOWN(I45*K45,0)</f>
        <v>#DIV/0!</v>
      </c>
    </row>
    <row r="46" spans="1:12" ht="17.25" customHeight="1" x14ac:dyDescent="0.25">
      <c r="A46" s="149"/>
      <c r="B46" s="142" t="s">
        <v>105</v>
      </c>
      <c r="C46" s="168"/>
      <c r="D46" s="168"/>
      <c r="E46" s="168"/>
      <c r="F46" s="168"/>
      <c r="G46" s="168"/>
      <c r="H46" s="168"/>
      <c r="I46" s="288">
        <f>ROUNDDOWN(G46*H46/60,0)</f>
        <v>0</v>
      </c>
      <c r="J46" s="288"/>
      <c r="K46" s="147" t="e">
        <f>研發設備使用記錄表!AK30</f>
        <v>#DIV/0!</v>
      </c>
      <c r="L46" s="170" t="e">
        <f>ROUNDDOWN(I46*K46,0)</f>
        <v>#DIV/0!</v>
      </c>
    </row>
    <row r="47" spans="1:12" ht="17.25" customHeight="1" x14ac:dyDescent="0.25">
      <c r="A47" s="149"/>
      <c r="B47" s="150" t="s">
        <v>17</v>
      </c>
      <c r="C47" s="138" t="s">
        <v>106</v>
      </c>
      <c r="D47" s="138" t="s">
        <v>106</v>
      </c>
      <c r="E47" s="138" t="s">
        <v>106</v>
      </c>
      <c r="F47" s="138" t="s">
        <v>106</v>
      </c>
      <c r="G47" s="138" t="s">
        <v>106</v>
      </c>
      <c r="H47" s="138" t="s">
        <v>106</v>
      </c>
      <c r="I47" s="289" t="s">
        <v>106</v>
      </c>
      <c r="J47" s="289"/>
      <c r="K47" s="138" t="s">
        <v>106</v>
      </c>
      <c r="L47" s="170" t="e">
        <f>SUM(L45:L46)</f>
        <v>#DIV/0!</v>
      </c>
    </row>
    <row r="48" spans="1:12" ht="15.75" customHeight="1" x14ac:dyDescent="0.25">
      <c r="A48" s="293" t="s">
        <v>88</v>
      </c>
      <c r="B48" s="293"/>
      <c r="C48" s="138"/>
      <c r="D48" s="138"/>
      <c r="E48" s="138"/>
      <c r="F48" s="138"/>
      <c r="G48" s="138"/>
      <c r="H48" s="138"/>
      <c r="I48" s="294"/>
      <c r="J48" s="294"/>
      <c r="K48" s="138"/>
      <c r="L48" s="152"/>
    </row>
    <row r="49" spans="1:12" ht="15" customHeight="1" x14ac:dyDescent="0.25">
      <c r="A49" s="149"/>
      <c r="B49" s="142" t="s">
        <v>104</v>
      </c>
      <c r="C49" s="168"/>
      <c r="D49" s="168"/>
      <c r="E49" s="168"/>
      <c r="F49" s="168"/>
      <c r="G49" s="168"/>
      <c r="H49" s="168"/>
      <c r="I49" s="288">
        <f>ROUNDDOWN(G49*H49/60,0)</f>
        <v>0</v>
      </c>
      <c r="J49" s="288"/>
      <c r="K49" s="147" t="e">
        <f>研發設備使用記錄表!AK36</f>
        <v>#DIV/0!</v>
      </c>
      <c r="L49" s="170" t="e">
        <f>ROUNDDOWN(I49*K49,0)</f>
        <v>#DIV/0!</v>
      </c>
    </row>
    <row r="50" spans="1:12" ht="15" customHeight="1" x14ac:dyDescent="0.25">
      <c r="A50" s="149"/>
      <c r="B50" s="142" t="s">
        <v>105</v>
      </c>
      <c r="C50" s="168"/>
      <c r="D50" s="168"/>
      <c r="E50" s="168"/>
      <c r="F50" s="168"/>
      <c r="G50" s="168"/>
      <c r="H50" s="168"/>
      <c r="I50" s="288">
        <f>ROUNDDOWN(G50*H50/60,0)</f>
        <v>0</v>
      </c>
      <c r="J50" s="288"/>
      <c r="K50" s="147" t="e">
        <f>研發設備使用記錄表!AK37</f>
        <v>#DIV/0!</v>
      </c>
      <c r="L50" s="170" t="e">
        <f>ROUNDDOWN(I50*K50,0)</f>
        <v>#DIV/0!</v>
      </c>
    </row>
    <row r="51" spans="1:12" ht="15.75" customHeight="1" x14ac:dyDescent="0.25">
      <c r="A51" s="293" t="s">
        <v>88</v>
      </c>
      <c r="B51" s="293"/>
      <c r="C51" s="138"/>
      <c r="D51" s="138"/>
      <c r="E51" s="138"/>
      <c r="F51" s="138"/>
      <c r="G51" s="138"/>
      <c r="H51" s="138"/>
      <c r="I51" s="294"/>
      <c r="J51" s="294"/>
      <c r="K51" s="138"/>
      <c r="L51" s="152"/>
    </row>
    <row r="52" spans="1:12" ht="15" customHeight="1" x14ac:dyDescent="0.25">
      <c r="A52" s="149"/>
      <c r="B52" s="142" t="s">
        <v>104</v>
      </c>
      <c r="C52" s="168"/>
      <c r="D52" s="168"/>
      <c r="E52" s="168"/>
      <c r="F52" s="168"/>
      <c r="G52" s="168"/>
      <c r="H52" s="168"/>
      <c r="I52" s="288">
        <f>ROUNDDOWN(G52*H52/60,0)</f>
        <v>0</v>
      </c>
      <c r="J52" s="288"/>
      <c r="K52" s="147" t="e">
        <f>研發設備使用記錄表!AK46</f>
        <v>#DIV/0!</v>
      </c>
      <c r="L52" s="170" t="e">
        <f>ROUNDDOWN(I52*K52,0)</f>
        <v>#DIV/0!</v>
      </c>
    </row>
    <row r="53" spans="1:12" ht="15" customHeight="1" x14ac:dyDescent="0.25">
      <c r="A53" s="149"/>
      <c r="B53" s="142" t="s">
        <v>105</v>
      </c>
      <c r="C53" s="168"/>
      <c r="D53" s="168"/>
      <c r="E53" s="168"/>
      <c r="F53" s="168"/>
      <c r="G53" s="168"/>
      <c r="H53" s="168"/>
      <c r="I53" s="288">
        <f>ROUNDDOWN(G53*H53/60,0)</f>
        <v>0</v>
      </c>
      <c r="J53" s="288"/>
      <c r="K53" s="147">
        <f>研發設備使用記錄表!AK47</f>
        <v>0</v>
      </c>
      <c r="L53" s="170">
        <f>ROUNDDOWN(I53*K53,0)</f>
        <v>0</v>
      </c>
    </row>
    <row r="54" spans="1:12" ht="15" customHeight="1" x14ac:dyDescent="0.25">
      <c r="A54" s="149"/>
      <c r="B54" s="150" t="s">
        <v>17</v>
      </c>
      <c r="C54" s="138" t="s">
        <v>106</v>
      </c>
      <c r="D54" s="138" t="s">
        <v>106</v>
      </c>
      <c r="E54" s="138" t="s">
        <v>106</v>
      </c>
      <c r="F54" s="138" t="s">
        <v>106</v>
      </c>
      <c r="G54" s="138" t="s">
        <v>106</v>
      </c>
      <c r="H54" s="138" t="s">
        <v>106</v>
      </c>
      <c r="I54" s="289" t="s">
        <v>106</v>
      </c>
      <c r="J54" s="289"/>
      <c r="K54" s="138" t="s">
        <v>106</v>
      </c>
      <c r="L54" s="170" t="e">
        <f>SUM(L49:L50)</f>
        <v>#DIV/0!</v>
      </c>
    </row>
    <row r="55" spans="1:12" ht="18.75" customHeight="1" thickBot="1" x14ac:dyDescent="0.3">
      <c r="A55" s="171" t="s">
        <v>115</v>
      </c>
      <c r="B55" s="172"/>
      <c r="C55" s="122"/>
      <c r="D55" s="122"/>
      <c r="E55" s="122"/>
      <c r="F55" s="125">
        <f>SUM(F32:F54)</f>
        <v>0</v>
      </c>
      <c r="G55" s="173" t="s">
        <v>106</v>
      </c>
      <c r="H55" s="125">
        <f>SUM(H32:H54)</f>
        <v>0</v>
      </c>
      <c r="I55" s="290">
        <f>SUM(I32:J54)</f>
        <v>0</v>
      </c>
      <c r="J55" s="290"/>
      <c r="K55" s="174" t="e">
        <f>SUM(K32:K54)</f>
        <v>#DIV/0!</v>
      </c>
      <c r="L55" s="175" t="e">
        <f>SUM(L32:L54)/2</f>
        <v>#DIV/0!</v>
      </c>
    </row>
    <row r="56" spans="1:12" ht="21" customHeight="1" thickBot="1" x14ac:dyDescent="0.3">
      <c r="A56" s="121" t="s">
        <v>116</v>
      </c>
      <c r="B56" s="172"/>
      <c r="C56" s="122"/>
      <c r="D56" s="122"/>
      <c r="E56" s="122"/>
      <c r="F56" s="125">
        <f>F55+F27</f>
        <v>0</v>
      </c>
      <c r="G56" s="176" t="s">
        <v>106</v>
      </c>
      <c r="H56" s="125">
        <f>H55+H27</f>
        <v>0</v>
      </c>
      <c r="I56" s="291">
        <f>I55+J27</f>
        <v>0</v>
      </c>
      <c r="J56" s="291"/>
      <c r="K56" s="174" t="e">
        <f>K55+K27</f>
        <v>#DIV/0!</v>
      </c>
      <c r="L56" s="175" t="e">
        <f>L55+L27</f>
        <v>#DIV/0!</v>
      </c>
    </row>
    <row r="57" spans="1:12" s="94" customFormat="1" ht="13.5" customHeight="1" x14ac:dyDescent="0.25">
      <c r="A57" s="127" t="s">
        <v>117</v>
      </c>
      <c r="B57" s="177"/>
      <c r="C57" s="178"/>
      <c r="D57" s="178"/>
      <c r="E57" s="178"/>
      <c r="F57" s="178"/>
      <c r="G57" s="178"/>
    </row>
    <row r="58" spans="1:12" s="94" customFormat="1" ht="13.5" customHeight="1" x14ac:dyDescent="0.25">
      <c r="A58" s="127" t="s">
        <v>118</v>
      </c>
      <c r="B58" s="177"/>
      <c r="C58" s="178"/>
      <c r="D58" s="178"/>
      <c r="E58" s="178"/>
      <c r="F58" s="178"/>
      <c r="G58" s="178"/>
    </row>
    <row r="59" spans="1:12" s="178" customFormat="1" ht="18" customHeight="1" x14ac:dyDescent="0.25">
      <c r="A59" s="292" t="s">
        <v>119</v>
      </c>
      <c r="B59" s="292"/>
      <c r="C59" s="292"/>
      <c r="D59" s="292"/>
      <c r="E59" s="292"/>
      <c r="F59" s="292"/>
      <c r="G59" s="292"/>
      <c r="H59" s="292"/>
      <c r="I59" s="292"/>
      <c r="J59" s="292"/>
      <c r="K59" s="292"/>
      <c r="L59" s="292"/>
    </row>
    <row r="60" spans="1:12" s="94" customFormat="1" ht="30" customHeight="1" x14ac:dyDescent="0.25">
      <c r="A60" s="287" t="s">
        <v>189</v>
      </c>
      <c r="B60" s="287"/>
      <c r="C60" s="287"/>
      <c r="D60" s="287"/>
      <c r="E60" s="287"/>
      <c r="F60" s="287"/>
      <c r="G60" s="287"/>
      <c r="H60" s="287"/>
      <c r="I60" s="287"/>
      <c r="J60" s="287"/>
      <c r="K60" s="287"/>
      <c r="L60" s="287"/>
    </row>
    <row r="61" spans="1:12" s="94" customFormat="1" x14ac:dyDescent="0.25">
      <c r="A61" s="50" t="s">
        <v>120</v>
      </c>
      <c r="B61" s="179"/>
    </row>
  </sheetData>
  <mergeCells count="43">
    <mergeCell ref="A16:B16"/>
    <mergeCell ref="A1:L1"/>
    <mergeCell ref="A3:B3"/>
    <mergeCell ref="A4:B4"/>
    <mergeCell ref="A8:B8"/>
    <mergeCell ref="A12:B12"/>
    <mergeCell ref="I37:J37"/>
    <mergeCell ref="A20:B20"/>
    <mergeCell ref="A23:B23"/>
    <mergeCell ref="A29:L29"/>
    <mergeCell ref="I31:J31"/>
    <mergeCell ref="A32:B32"/>
    <mergeCell ref="I32:J32"/>
    <mergeCell ref="I33:J33"/>
    <mergeCell ref="I34:J34"/>
    <mergeCell ref="I35:J35"/>
    <mergeCell ref="A36:B36"/>
    <mergeCell ref="I36:J36"/>
    <mergeCell ref="I47:J47"/>
    <mergeCell ref="I38:J38"/>
    <mergeCell ref="I39:J39"/>
    <mergeCell ref="A40:B40"/>
    <mergeCell ref="I40:J40"/>
    <mergeCell ref="I41:J41"/>
    <mergeCell ref="I42:J42"/>
    <mergeCell ref="I43:J43"/>
    <mergeCell ref="A44:B44"/>
    <mergeCell ref="I44:J44"/>
    <mergeCell ref="I45:J45"/>
    <mergeCell ref="I46:J46"/>
    <mergeCell ref="A48:B48"/>
    <mergeCell ref="I48:J48"/>
    <mergeCell ref="I49:J49"/>
    <mergeCell ref="I50:J50"/>
    <mergeCell ref="A51:B51"/>
    <mergeCell ref="I51:J51"/>
    <mergeCell ref="A60:L60"/>
    <mergeCell ref="I52:J52"/>
    <mergeCell ref="I53:J53"/>
    <mergeCell ref="I54:J54"/>
    <mergeCell ref="I55:J55"/>
    <mergeCell ref="I56:J56"/>
    <mergeCell ref="A59:L59"/>
  </mergeCells>
  <phoneticPr fontId="14" type="noConversion"/>
  <printOptions horizontalCentered="1"/>
  <pageMargins left="0.55118110236220497" right="0.55118110236220497" top="0.35433070866141703" bottom="0.19685039370078705" header="0.11811023622047202" footer="0.11811023622047202"/>
  <pageSetup paperSize="0" scale="95" fitToWidth="0" fitToHeight="0" orientation="landscape" horizontalDpi="0" verticalDpi="0" copies="0"/>
  <headerFooter alignWithMargins="0"/>
  <rowBreaks count="1" manualBreakCount="1">
    <brk id="2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N55"/>
  <sheetViews>
    <sheetView workbookViewId="0">
      <selection activeCell="J11" sqref="J11"/>
    </sheetView>
  </sheetViews>
  <sheetFormatPr defaultRowHeight="15.75" x14ac:dyDescent="0.25"/>
  <cols>
    <col min="1" max="1" width="6.75" customWidth="1"/>
    <col min="2" max="2" width="0.75" customWidth="1"/>
    <col min="3" max="3" width="9.375" customWidth="1"/>
    <col min="4" max="4" width="10.625" customWidth="1"/>
    <col min="5" max="35" width="3.375" customWidth="1"/>
    <col min="36" max="36" width="5.375" bestFit="1" customWidth="1"/>
    <col min="37" max="37" width="6.75" bestFit="1" customWidth="1"/>
    <col min="38" max="38" width="5.25" customWidth="1"/>
    <col min="39" max="39" width="9" customWidth="1"/>
  </cols>
  <sheetData>
    <row r="1" spans="1:118" ht="30" customHeight="1" thickBot="1" x14ac:dyDescent="0.3">
      <c r="C1" s="286" t="s">
        <v>121</v>
      </c>
      <c r="D1" s="286"/>
      <c r="E1" s="286"/>
      <c r="F1" s="286"/>
      <c r="G1" s="286"/>
      <c r="H1" s="286"/>
      <c r="I1" s="286"/>
      <c r="J1" s="286"/>
      <c r="K1" s="286"/>
      <c r="L1" s="286"/>
      <c r="M1" s="286"/>
      <c r="N1" s="286"/>
      <c r="O1" s="286"/>
      <c r="P1" s="286"/>
      <c r="Q1" s="286"/>
      <c r="R1" s="286"/>
      <c r="S1" s="286"/>
      <c r="T1" s="286"/>
      <c r="U1" s="286"/>
      <c r="V1" s="286"/>
      <c r="W1" s="286"/>
      <c r="X1" s="286"/>
      <c r="Y1" s="286"/>
      <c r="Z1" s="286"/>
      <c r="AA1" s="286"/>
      <c r="AB1" s="286"/>
      <c r="AC1" s="286"/>
      <c r="AD1" s="286"/>
      <c r="AE1" s="286"/>
      <c r="AF1" s="286"/>
      <c r="AG1" s="286"/>
      <c r="AH1" s="286"/>
      <c r="AI1" s="286"/>
      <c r="AJ1" s="286"/>
      <c r="AK1" s="286"/>
    </row>
    <row r="2" spans="1:118" s="185" customFormat="1" ht="28.5" x14ac:dyDescent="0.25">
      <c r="A2"/>
      <c r="B2" s="301" t="s">
        <v>94</v>
      </c>
      <c r="C2" s="301"/>
      <c r="D2" s="182" t="s">
        <v>95</v>
      </c>
      <c r="E2" s="183">
        <v>1</v>
      </c>
      <c r="F2" s="183">
        <v>2</v>
      </c>
      <c r="G2" s="183">
        <v>3</v>
      </c>
      <c r="H2" s="183">
        <v>4</v>
      </c>
      <c r="I2" s="183">
        <v>5</v>
      </c>
      <c r="J2" s="183">
        <v>6</v>
      </c>
      <c r="K2" s="183">
        <v>7</v>
      </c>
      <c r="L2" s="183">
        <v>8</v>
      </c>
      <c r="M2" s="183">
        <v>9</v>
      </c>
      <c r="N2" s="183">
        <v>10</v>
      </c>
      <c r="O2" s="183">
        <v>11</v>
      </c>
      <c r="P2" s="183">
        <v>12</v>
      </c>
      <c r="Q2" s="183">
        <v>13</v>
      </c>
      <c r="R2" s="183">
        <v>14</v>
      </c>
      <c r="S2" s="183">
        <v>15</v>
      </c>
      <c r="T2" s="183">
        <v>16</v>
      </c>
      <c r="U2" s="183">
        <v>17</v>
      </c>
      <c r="V2" s="183">
        <v>18</v>
      </c>
      <c r="W2" s="183">
        <v>19</v>
      </c>
      <c r="X2" s="183">
        <v>20</v>
      </c>
      <c r="Y2" s="183">
        <v>21</v>
      </c>
      <c r="Z2" s="183">
        <v>22</v>
      </c>
      <c r="AA2" s="183">
        <v>23</v>
      </c>
      <c r="AB2" s="183">
        <v>24</v>
      </c>
      <c r="AC2" s="183">
        <v>25</v>
      </c>
      <c r="AD2" s="183">
        <v>26</v>
      </c>
      <c r="AE2" s="183">
        <v>27</v>
      </c>
      <c r="AF2" s="183">
        <v>28</v>
      </c>
      <c r="AG2" s="183">
        <v>29</v>
      </c>
      <c r="AH2" s="183">
        <v>30</v>
      </c>
      <c r="AI2" s="183">
        <v>31</v>
      </c>
      <c r="AJ2" s="182" t="s">
        <v>63</v>
      </c>
      <c r="AK2" s="184" t="s">
        <v>64</v>
      </c>
      <c r="AL2" s="181"/>
      <c r="AM2" s="181"/>
      <c r="AN2" s="181"/>
      <c r="AO2" s="181"/>
      <c r="AP2" s="181"/>
      <c r="AQ2" s="181"/>
      <c r="AR2" s="181"/>
      <c r="AS2" s="181"/>
      <c r="AT2" s="181"/>
      <c r="AU2" s="181"/>
      <c r="AV2" s="181"/>
      <c r="AW2" s="181"/>
      <c r="AX2" s="181"/>
      <c r="AY2" s="181"/>
      <c r="AZ2" s="181"/>
      <c r="BA2" s="181"/>
      <c r="BB2" s="181"/>
      <c r="BC2" s="181"/>
      <c r="BD2" s="181"/>
      <c r="BE2" s="181"/>
      <c r="BF2" s="181"/>
      <c r="BG2" s="181"/>
      <c r="BH2" s="181"/>
      <c r="BI2" s="181"/>
      <c r="BJ2" s="181"/>
      <c r="BK2" s="181"/>
      <c r="BL2" s="181"/>
      <c r="BM2" s="181"/>
      <c r="BN2" s="181"/>
      <c r="BO2" s="181"/>
      <c r="BP2" s="181"/>
      <c r="BQ2" s="181"/>
      <c r="BR2" s="181"/>
      <c r="BS2" s="181"/>
      <c r="BT2" s="181"/>
      <c r="BU2" s="181"/>
      <c r="BV2" s="181"/>
      <c r="BW2" s="181"/>
      <c r="BX2" s="181"/>
      <c r="BY2" s="181"/>
      <c r="BZ2" s="181"/>
      <c r="CA2" s="181"/>
      <c r="CB2" s="181"/>
      <c r="CC2" s="181"/>
      <c r="CD2" s="181"/>
      <c r="CE2" s="181"/>
      <c r="CF2" s="181"/>
      <c r="CG2" s="181"/>
      <c r="CH2" s="181"/>
      <c r="CI2" s="181"/>
      <c r="CJ2" s="181"/>
      <c r="CK2" s="181"/>
      <c r="CL2" s="181"/>
      <c r="CM2" s="181"/>
      <c r="CN2" s="181"/>
      <c r="CO2" s="181"/>
      <c r="CP2" s="181"/>
      <c r="CQ2" s="181"/>
      <c r="CR2" s="181"/>
      <c r="CS2" s="181"/>
      <c r="CT2" s="181"/>
      <c r="CU2" s="181"/>
      <c r="CV2" s="181"/>
      <c r="CW2" s="181"/>
      <c r="CX2" s="181"/>
      <c r="CY2" s="181"/>
      <c r="CZ2" s="181"/>
      <c r="DA2" s="181"/>
      <c r="DB2" s="181"/>
      <c r="DC2" s="181"/>
      <c r="DD2" s="181"/>
      <c r="DE2" s="181"/>
      <c r="DF2" s="181"/>
      <c r="DG2" s="181"/>
      <c r="DH2" s="181"/>
      <c r="DI2" s="181"/>
      <c r="DJ2" s="181"/>
      <c r="DK2" s="181"/>
      <c r="DL2" s="181"/>
      <c r="DM2" s="181"/>
      <c r="DN2" s="181"/>
    </row>
    <row r="3" spans="1:118" s="81" customFormat="1" ht="18.75" customHeight="1" x14ac:dyDescent="0.25">
      <c r="A3"/>
      <c r="B3" s="299" t="s">
        <v>88</v>
      </c>
      <c r="C3" s="299"/>
      <c r="D3" s="186"/>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80"/>
      <c r="AK3" s="187"/>
    </row>
    <row r="4" spans="1:118" s="81" customFormat="1" ht="18.75" customHeight="1" x14ac:dyDescent="0.25">
      <c r="B4" s="188" t="s">
        <v>122</v>
      </c>
      <c r="C4" s="189"/>
      <c r="D4" s="186"/>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80"/>
      <c r="AK4" s="187"/>
    </row>
    <row r="5" spans="1:118" s="86" customFormat="1" ht="18.75" customHeight="1" x14ac:dyDescent="0.25">
      <c r="A5"/>
      <c r="B5" s="83"/>
      <c r="C5" s="83" t="s">
        <v>104</v>
      </c>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4">
        <f>SUM(E5:AI5)</f>
        <v>0</v>
      </c>
      <c r="AK5" s="190" t="e">
        <f>ROUNDDOWN(AJ5/G$47,2)</f>
        <v>#DIV/0!</v>
      </c>
      <c r="AL5" s="181"/>
      <c r="AM5" s="181"/>
      <c r="AN5" s="181"/>
      <c r="AO5" s="181"/>
      <c r="AP5" s="181"/>
      <c r="AQ5" s="181"/>
      <c r="AR5" s="181"/>
      <c r="AS5" s="181"/>
      <c r="AT5" s="181"/>
      <c r="AU5" s="181"/>
      <c r="AV5" s="181"/>
      <c r="AW5" s="181"/>
      <c r="AX5" s="181"/>
      <c r="AY5" s="181"/>
      <c r="AZ5" s="181"/>
      <c r="BA5" s="181"/>
      <c r="BB5" s="181"/>
      <c r="BC5" s="181"/>
      <c r="BD5" s="181"/>
      <c r="BE5" s="181"/>
      <c r="BF5" s="181"/>
    </row>
    <row r="6" spans="1:118" s="86" customFormat="1" ht="18.75" customHeight="1" x14ac:dyDescent="0.25">
      <c r="A6"/>
      <c r="B6" s="83"/>
      <c r="C6" s="83" t="s">
        <v>105</v>
      </c>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4">
        <f>SUM(E6:AI6)</f>
        <v>0</v>
      </c>
      <c r="AK6" s="190" t="e">
        <f>ROUNDDOWN(AJ6/G$47,2)</f>
        <v>#DIV/0!</v>
      </c>
      <c r="AL6" s="181"/>
      <c r="AM6" s="181"/>
      <c r="AN6" s="181"/>
      <c r="AO6" s="181"/>
      <c r="AP6" s="181"/>
      <c r="AQ6" s="181"/>
      <c r="AR6" s="181"/>
      <c r="AS6" s="181"/>
      <c r="AT6" s="181"/>
      <c r="AU6" s="181"/>
      <c r="AV6" s="181"/>
      <c r="AW6" s="181"/>
      <c r="AX6" s="181"/>
      <c r="AY6" s="181"/>
      <c r="AZ6" s="181"/>
      <c r="BA6" s="181"/>
      <c r="BB6" s="181"/>
      <c r="BC6" s="181"/>
      <c r="BD6" s="181"/>
      <c r="BE6" s="181"/>
      <c r="BF6" s="181"/>
    </row>
    <row r="7" spans="1:118" s="86" customFormat="1" ht="18.75" customHeight="1" x14ac:dyDescent="0.25">
      <c r="A7"/>
      <c r="B7" s="191" t="s">
        <v>123</v>
      </c>
      <c r="C7" s="192"/>
      <c r="D7" s="193"/>
      <c r="E7" s="193"/>
      <c r="F7" s="193"/>
      <c r="G7" s="193"/>
      <c r="H7" s="193"/>
      <c r="I7" s="193"/>
      <c r="J7" s="193"/>
      <c r="K7" s="193"/>
      <c r="L7" s="193"/>
      <c r="M7" s="193"/>
      <c r="N7" s="193"/>
      <c r="O7" s="193"/>
      <c r="P7" s="193"/>
      <c r="Q7" s="193"/>
      <c r="R7" s="193"/>
      <c r="S7" s="193"/>
      <c r="T7" s="193"/>
      <c r="U7" s="193"/>
      <c r="V7" s="193"/>
      <c r="W7" s="193"/>
      <c r="X7" s="193"/>
      <c r="Y7" s="193"/>
      <c r="Z7" s="193"/>
      <c r="AA7" s="193"/>
      <c r="AB7" s="193"/>
      <c r="AC7" s="193"/>
      <c r="AD7" s="193"/>
      <c r="AE7" s="193"/>
      <c r="AF7" s="193"/>
      <c r="AG7" s="193"/>
      <c r="AH7" s="193"/>
      <c r="AI7" s="193"/>
      <c r="AJ7" s="193"/>
      <c r="AK7" s="190"/>
      <c r="AL7" s="181"/>
      <c r="AM7" s="181"/>
      <c r="AN7" s="181"/>
      <c r="AO7" s="181"/>
      <c r="AP7" s="181"/>
      <c r="AQ7" s="181"/>
      <c r="AR7" s="181"/>
      <c r="AS7" s="181"/>
      <c r="AT7" s="181"/>
      <c r="AU7" s="181"/>
      <c r="AV7" s="181"/>
      <c r="AW7" s="181"/>
      <c r="AX7" s="181"/>
      <c r="AY7" s="181"/>
      <c r="AZ7" s="181"/>
      <c r="BA7" s="181"/>
      <c r="BB7" s="181"/>
      <c r="BC7" s="181"/>
      <c r="BD7" s="181"/>
      <c r="BE7" s="181"/>
      <c r="BF7" s="181"/>
    </row>
    <row r="8" spans="1:118" s="86" customFormat="1" ht="18.75" customHeight="1" x14ac:dyDescent="0.25">
      <c r="A8"/>
      <c r="B8" s="149"/>
      <c r="C8" s="83" t="s">
        <v>104</v>
      </c>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4">
        <f>SUM(E8:AI8)</f>
        <v>0</v>
      </c>
      <c r="AK8" s="190" t="e">
        <f>ROUNDDOWN(AJ8/G$47,2)</f>
        <v>#DIV/0!</v>
      </c>
      <c r="AL8" s="181"/>
      <c r="AM8" s="181"/>
      <c r="AN8" s="181"/>
      <c r="AO8" s="181"/>
      <c r="AP8" s="181"/>
      <c r="AQ8" s="181"/>
      <c r="AR8" s="181"/>
      <c r="AS8" s="181"/>
      <c r="AT8" s="181"/>
      <c r="AU8" s="181"/>
      <c r="AV8" s="181"/>
      <c r="AW8" s="181"/>
      <c r="AX8" s="181"/>
      <c r="AY8" s="181"/>
      <c r="AZ8" s="181"/>
      <c r="BA8" s="181"/>
      <c r="BB8" s="181"/>
      <c r="BC8" s="181"/>
      <c r="BD8" s="181"/>
      <c r="BE8" s="181"/>
      <c r="BF8" s="181"/>
    </row>
    <row r="9" spans="1:118" s="86" customFormat="1" ht="18.75" customHeight="1" x14ac:dyDescent="0.25">
      <c r="A9"/>
      <c r="B9" s="149"/>
      <c r="C9" s="83" t="s">
        <v>105</v>
      </c>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4">
        <f>SUM(E9:AI9)</f>
        <v>0</v>
      </c>
      <c r="AK9" s="190" t="e">
        <f>ROUNDDOWN(AJ9/G$47,2)</f>
        <v>#DIV/0!</v>
      </c>
      <c r="AL9" s="181"/>
      <c r="AM9" s="181"/>
      <c r="AN9" s="181"/>
      <c r="AO9" s="181"/>
      <c r="AP9" s="181"/>
      <c r="AQ9" s="181"/>
      <c r="AR9" s="181"/>
      <c r="AS9" s="181"/>
      <c r="AT9" s="181"/>
      <c r="AU9" s="181"/>
      <c r="AV9" s="181"/>
      <c r="AW9" s="181"/>
      <c r="AX9" s="181"/>
      <c r="AY9" s="181"/>
      <c r="AZ9" s="181"/>
      <c r="BA9" s="181"/>
      <c r="BB9" s="181"/>
      <c r="BC9" s="181"/>
      <c r="BD9" s="181"/>
      <c r="BE9" s="181"/>
      <c r="BF9" s="181"/>
    </row>
    <row r="10" spans="1:118" s="86" customFormat="1" ht="18.75" customHeight="1" x14ac:dyDescent="0.25">
      <c r="A10"/>
      <c r="B10" s="299" t="s">
        <v>88</v>
      </c>
      <c r="C10" s="299"/>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187"/>
      <c r="AL10" s="181"/>
      <c r="AM10" s="181"/>
      <c r="AN10" s="181"/>
      <c r="AO10" s="181"/>
      <c r="AP10" s="181"/>
      <c r="AQ10" s="181"/>
      <c r="AR10" s="181"/>
      <c r="AS10" s="181"/>
      <c r="AT10" s="181"/>
      <c r="AU10" s="181"/>
      <c r="AV10" s="181"/>
      <c r="AW10" s="181"/>
      <c r="AX10" s="181"/>
      <c r="AY10" s="181"/>
      <c r="AZ10" s="181"/>
      <c r="BA10" s="181"/>
      <c r="BB10" s="181"/>
      <c r="BC10" s="181"/>
      <c r="BD10" s="181"/>
      <c r="BE10" s="181"/>
      <c r="BF10" s="181"/>
    </row>
    <row r="11" spans="1:118" s="86" customFormat="1" ht="18.75" customHeight="1" x14ac:dyDescent="0.25">
      <c r="A11"/>
      <c r="B11" s="191" t="s">
        <v>122</v>
      </c>
      <c r="C11" s="19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187"/>
      <c r="AL11" s="181"/>
      <c r="AM11" s="181"/>
      <c r="AN11" s="181"/>
      <c r="AO11" s="181"/>
      <c r="AP11" s="181"/>
      <c r="AQ11" s="181"/>
      <c r="AR11" s="181"/>
      <c r="AS11" s="181"/>
      <c r="AT11" s="181"/>
      <c r="AU11" s="181"/>
      <c r="AV11" s="181"/>
      <c r="AW11" s="181"/>
      <c r="AX11" s="181"/>
      <c r="AY11" s="181"/>
      <c r="AZ11" s="181"/>
      <c r="BA11" s="181"/>
      <c r="BB11" s="181"/>
      <c r="BC11" s="181"/>
      <c r="BD11" s="181"/>
      <c r="BE11" s="181"/>
      <c r="BF11" s="181"/>
    </row>
    <row r="12" spans="1:118" s="86" customFormat="1" ht="18.75" customHeight="1" x14ac:dyDescent="0.25">
      <c r="A12"/>
      <c r="B12" s="149"/>
      <c r="C12" s="83" t="s">
        <v>104</v>
      </c>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4">
        <f>SUM(E12:AI12)</f>
        <v>0</v>
      </c>
      <c r="AK12" s="190" t="e">
        <f>ROUNDDOWN(AJ12/L$47,2)</f>
        <v>#DIV/0!</v>
      </c>
      <c r="AL12" s="181"/>
      <c r="AM12" s="181"/>
      <c r="AN12" s="181"/>
      <c r="AO12" s="181"/>
      <c r="AP12" s="181"/>
      <c r="AQ12" s="181"/>
      <c r="AR12" s="181"/>
      <c r="AS12" s="181"/>
      <c r="AT12" s="181"/>
      <c r="AU12" s="181"/>
      <c r="AV12" s="181"/>
      <c r="AW12" s="181"/>
      <c r="AX12" s="181"/>
      <c r="AY12" s="181"/>
      <c r="AZ12" s="181"/>
      <c r="BA12" s="181"/>
      <c r="BB12" s="181"/>
      <c r="BC12" s="181"/>
      <c r="BD12" s="181"/>
      <c r="BE12" s="181"/>
      <c r="BF12" s="181"/>
    </row>
    <row r="13" spans="1:118" s="86" customFormat="1" ht="18.75" customHeight="1" x14ac:dyDescent="0.25">
      <c r="A13"/>
      <c r="B13" s="149"/>
      <c r="C13" s="83" t="s">
        <v>105</v>
      </c>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4">
        <f>SUM(E13:AI13)</f>
        <v>0</v>
      </c>
      <c r="AK13" s="190" t="e">
        <f>ROUNDDOWN(AJ13/L$47,2)</f>
        <v>#DIV/0!</v>
      </c>
      <c r="AL13" s="181"/>
      <c r="AM13" s="181"/>
      <c r="AN13" s="181"/>
      <c r="AO13" s="181"/>
      <c r="AP13" s="181"/>
      <c r="AQ13" s="181"/>
      <c r="AR13" s="181"/>
      <c r="AS13" s="181"/>
      <c r="AT13" s="181"/>
      <c r="AU13" s="181"/>
      <c r="AV13" s="181"/>
      <c r="AW13" s="181"/>
      <c r="AX13" s="181"/>
      <c r="AY13" s="181"/>
      <c r="AZ13" s="181"/>
      <c r="BA13" s="181"/>
      <c r="BB13" s="181"/>
      <c r="BC13" s="181"/>
      <c r="BD13" s="181"/>
      <c r="BE13" s="181"/>
      <c r="BF13" s="181"/>
    </row>
    <row r="14" spans="1:118" s="86" customFormat="1" ht="18.75" customHeight="1" x14ac:dyDescent="0.25">
      <c r="A14"/>
      <c r="B14" s="191" t="s">
        <v>123</v>
      </c>
      <c r="C14" s="192"/>
      <c r="D14" s="84"/>
      <c r="E14" s="193"/>
      <c r="F14" s="193"/>
      <c r="G14" s="193"/>
      <c r="H14" s="193"/>
      <c r="I14" s="193"/>
      <c r="J14" s="193"/>
      <c r="K14" s="193"/>
      <c r="L14" s="193"/>
      <c r="M14" s="193"/>
      <c r="N14" s="193"/>
      <c r="O14" s="193"/>
      <c r="P14" s="193"/>
      <c r="Q14" s="193"/>
      <c r="R14" s="193"/>
      <c r="S14" s="193"/>
      <c r="T14" s="193"/>
      <c r="U14" s="193"/>
      <c r="V14" s="193"/>
      <c r="W14" s="193"/>
      <c r="X14" s="193"/>
      <c r="Y14" s="193"/>
      <c r="Z14" s="193"/>
      <c r="AA14" s="193"/>
      <c r="AB14" s="193"/>
      <c r="AC14" s="193"/>
      <c r="AD14" s="193"/>
      <c r="AE14" s="193"/>
      <c r="AF14" s="193"/>
      <c r="AG14" s="193"/>
      <c r="AH14" s="193"/>
      <c r="AI14" s="193"/>
      <c r="AJ14" s="193"/>
      <c r="AK14" s="190"/>
      <c r="AL14" s="181"/>
      <c r="AM14" s="181"/>
      <c r="AN14" s="181"/>
      <c r="AO14" s="181"/>
      <c r="AP14" s="181"/>
      <c r="AQ14" s="181"/>
      <c r="AR14" s="181"/>
      <c r="AS14" s="181"/>
      <c r="AT14" s="181"/>
      <c r="AU14" s="181"/>
      <c r="AV14" s="181"/>
      <c r="AW14" s="181"/>
      <c r="AX14" s="181"/>
      <c r="AY14" s="181"/>
      <c r="AZ14" s="181"/>
      <c r="BA14" s="181"/>
      <c r="BB14" s="181"/>
      <c r="BC14" s="181"/>
      <c r="BD14" s="181"/>
      <c r="BE14" s="181"/>
      <c r="BF14" s="181"/>
    </row>
    <row r="15" spans="1:118" s="10" customFormat="1" ht="18.75" customHeight="1" x14ac:dyDescent="0.25">
      <c r="A15" s="9"/>
      <c r="B15" s="195"/>
      <c r="C15" s="83" t="s">
        <v>104</v>
      </c>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4">
        <f>SUM(E15:AI15)</f>
        <v>0</v>
      </c>
      <c r="AK15" s="190" t="e">
        <f>ROUNDDOWN(AJ15/L$47,2)</f>
        <v>#DIV/0!</v>
      </c>
      <c r="AL15" s="181"/>
      <c r="AM15" s="181"/>
      <c r="AN15" s="181"/>
      <c r="AO15" s="181"/>
      <c r="AP15" s="181"/>
      <c r="AQ15" s="181"/>
      <c r="AR15" s="181"/>
      <c r="AS15" s="181"/>
      <c r="AT15" s="181"/>
      <c r="AU15" s="181"/>
      <c r="AV15" s="181"/>
      <c r="AW15" s="181"/>
      <c r="AX15" s="181"/>
      <c r="AY15" s="181"/>
      <c r="AZ15" s="181"/>
      <c r="BA15" s="181"/>
      <c r="BB15" s="181"/>
      <c r="BC15" s="181"/>
      <c r="BD15" s="181"/>
      <c r="BE15" s="181"/>
      <c r="BF15" s="181"/>
    </row>
    <row r="16" spans="1:118" s="10" customFormat="1" ht="18.75" customHeight="1" x14ac:dyDescent="0.25">
      <c r="A16" s="9"/>
      <c r="B16" s="195"/>
      <c r="C16" s="83" t="s">
        <v>105</v>
      </c>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4">
        <f>SUM(E16:AI16)</f>
        <v>0</v>
      </c>
      <c r="AK16" s="190" t="e">
        <f>ROUNDDOWN(AJ16/L$47,2)</f>
        <v>#DIV/0!</v>
      </c>
      <c r="AL16" s="181"/>
      <c r="AM16" s="181"/>
      <c r="AN16" s="181"/>
      <c r="AO16" s="181"/>
      <c r="AP16" s="181"/>
      <c r="AQ16" s="181"/>
      <c r="AR16" s="181"/>
      <c r="AS16" s="181"/>
      <c r="AT16" s="181"/>
      <c r="AU16" s="181"/>
      <c r="AV16" s="181"/>
      <c r="AW16" s="181"/>
      <c r="AX16" s="181"/>
      <c r="AY16" s="181"/>
      <c r="AZ16" s="181"/>
      <c r="BA16" s="181"/>
      <c r="BB16" s="181"/>
      <c r="BC16" s="181"/>
      <c r="BD16" s="181"/>
      <c r="BE16" s="181"/>
      <c r="BF16" s="181"/>
    </row>
    <row r="17" spans="1:58" s="81" customFormat="1" ht="18.75" customHeight="1" x14ac:dyDescent="0.25">
      <c r="B17" s="299" t="s">
        <v>88</v>
      </c>
      <c r="C17" s="299"/>
      <c r="D17" s="186"/>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84"/>
      <c r="AK17" s="187"/>
      <c r="AL17" s="181"/>
      <c r="AM17" s="181"/>
      <c r="AN17" s="181"/>
      <c r="AO17" s="181"/>
      <c r="AP17" s="181"/>
      <c r="AQ17" s="181"/>
      <c r="AR17" s="181"/>
      <c r="AS17" s="181"/>
      <c r="AT17" s="181"/>
      <c r="AU17" s="181"/>
      <c r="AV17" s="181"/>
      <c r="AW17" s="181"/>
      <c r="AX17" s="181"/>
      <c r="AY17" s="181"/>
      <c r="AZ17" s="181"/>
      <c r="BA17" s="181"/>
      <c r="BB17" s="181"/>
      <c r="BC17" s="181"/>
      <c r="BD17" s="181"/>
      <c r="BE17" s="181"/>
      <c r="BF17" s="181"/>
    </row>
    <row r="18" spans="1:58" s="81" customFormat="1" ht="18.75" customHeight="1" x14ac:dyDescent="0.25">
      <c r="B18" s="188" t="s">
        <v>122</v>
      </c>
      <c r="C18" s="189"/>
      <c r="D18" s="186"/>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84"/>
      <c r="AK18" s="187"/>
      <c r="AL18" s="181"/>
      <c r="AM18" s="181"/>
      <c r="AN18" s="181"/>
      <c r="AO18" s="181"/>
      <c r="AP18" s="181"/>
      <c r="AQ18" s="181"/>
      <c r="AR18" s="181"/>
      <c r="AS18" s="181"/>
      <c r="AT18" s="181"/>
      <c r="AU18" s="181"/>
      <c r="AV18" s="181"/>
      <c r="AW18" s="181"/>
      <c r="AX18" s="181"/>
      <c r="AY18" s="181"/>
      <c r="AZ18" s="181"/>
      <c r="BA18" s="181"/>
      <c r="BB18" s="181"/>
      <c r="BC18" s="181"/>
      <c r="BD18" s="181"/>
      <c r="BE18" s="181"/>
      <c r="BF18" s="181"/>
    </row>
    <row r="19" spans="1:58" s="86" customFormat="1" ht="18.75" customHeight="1" x14ac:dyDescent="0.25">
      <c r="A19"/>
      <c r="B19" s="149"/>
      <c r="C19" s="83" t="s">
        <v>104</v>
      </c>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4">
        <f>SUM(E19:AI19)</f>
        <v>0</v>
      </c>
      <c r="AK19" s="190" t="e">
        <f>ROUNDDOWN(AJ19/Q$47,2)</f>
        <v>#DIV/0!</v>
      </c>
      <c r="AL19" s="181"/>
      <c r="AM19" s="181"/>
      <c r="AN19" s="181"/>
      <c r="AO19" s="181"/>
      <c r="AP19" s="181"/>
      <c r="AQ19" s="181"/>
      <c r="AR19" s="181"/>
      <c r="AS19" s="181"/>
      <c r="AT19" s="181"/>
      <c r="AU19" s="181"/>
      <c r="AV19" s="181"/>
      <c r="AW19" s="181"/>
      <c r="AX19" s="181"/>
      <c r="AY19" s="181"/>
      <c r="AZ19" s="181"/>
      <c r="BA19" s="181"/>
      <c r="BB19" s="181"/>
      <c r="BC19" s="181"/>
      <c r="BD19" s="181"/>
      <c r="BE19" s="181"/>
      <c r="BF19" s="181"/>
    </row>
    <row r="20" spans="1:58" s="86" customFormat="1" ht="18.75" customHeight="1" x14ac:dyDescent="0.25">
      <c r="A20"/>
      <c r="B20" s="149"/>
      <c r="C20" s="83" t="s">
        <v>105</v>
      </c>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4">
        <f>SUM(E20:AI20)</f>
        <v>0</v>
      </c>
      <c r="AK20" s="190" t="e">
        <f>ROUNDDOWN(AJ20/Q$47,2)</f>
        <v>#DIV/0!</v>
      </c>
      <c r="AL20" s="181"/>
      <c r="AM20" s="181"/>
      <c r="AN20" s="181"/>
      <c r="AO20" s="181"/>
      <c r="AP20" s="181"/>
      <c r="AQ20" s="181"/>
      <c r="AR20" s="181"/>
      <c r="AS20" s="181"/>
      <c r="AT20" s="181"/>
      <c r="AU20" s="181"/>
      <c r="AV20" s="181"/>
      <c r="AW20" s="181"/>
      <c r="AX20" s="181"/>
      <c r="AY20" s="181"/>
      <c r="AZ20" s="181"/>
      <c r="BA20" s="181"/>
      <c r="BB20" s="181"/>
      <c r="BC20" s="181"/>
      <c r="BD20" s="181"/>
      <c r="BE20" s="181"/>
      <c r="BF20" s="181"/>
    </row>
    <row r="21" spans="1:58" s="86" customFormat="1" ht="18.75" customHeight="1" x14ac:dyDescent="0.25">
      <c r="A21"/>
      <c r="B21" s="191" t="s">
        <v>123</v>
      </c>
      <c r="C21" s="192"/>
      <c r="D21" s="193"/>
      <c r="E21" s="193"/>
      <c r="F21" s="193"/>
      <c r="G21" s="193"/>
      <c r="H21" s="193"/>
      <c r="I21" s="193"/>
      <c r="J21" s="193"/>
      <c r="K21" s="193"/>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c r="AJ21" s="193"/>
      <c r="AK21" s="190"/>
      <c r="AL21" s="181"/>
      <c r="AM21" s="181"/>
      <c r="AN21" s="181"/>
      <c r="AO21" s="181"/>
      <c r="AP21" s="181"/>
      <c r="AQ21" s="181"/>
      <c r="AR21" s="181"/>
      <c r="AS21" s="181"/>
      <c r="AT21" s="181"/>
      <c r="AU21" s="181"/>
      <c r="AV21" s="181"/>
      <c r="AW21" s="181"/>
      <c r="AX21" s="181"/>
      <c r="AY21" s="181"/>
      <c r="AZ21" s="181"/>
      <c r="BA21" s="181"/>
      <c r="BB21" s="181"/>
      <c r="BC21" s="181"/>
      <c r="BD21" s="181"/>
      <c r="BE21" s="181"/>
      <c r="BF21" s="181"/>
    </row>
    <row r="22" spans="1:58" s="86" customFormat="1" ht="18.75" customHeight="1" x14ac:dyDescent="0.25">
      <c r="A22"/>
      <c r="B22" s="149"/>
      <c r="C22" s="83" t="s">
        <v>104</v>
      </c>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4">
        <f>SUM(E22:AI22)</f>
        <v>0</v>
      </c>
      <c r="AK22" s="190" t="e">
        <f>ROUNDDOWN(AJ22/Q$47,2)</f>
        <v>#DIV/0!</v>
      </c>
      <c r="AL22" s="181"/>
      <c r="AM22" s="181"/>
      <c r="AN22" s="181"/>
      <c r="AO22" s="181"/>
      <c r="AP22" s="181"/>
      <c r="AQ22" s="181"/>
      <c r="AR22" s="181"/>
      <c r="AS22" s="181"/>
      <c r="AT22" s="181"/>
      <c r="AU22" s="181"/>
      <c r="AV22" s="181"/>
      <c r="AW22" s="181"/>
      <c r="AX22" s="181"/>
      <c r="AY22" s="181"/>
      <c r="AZ22" s="181"/>
      <c r="BA22" s="181"/>
      <c r="BB22" s="181"/>
      <c r="BC22" s="181"/>
      <c r="BD22" s="181"/>
      <c r="BE22" s="181"/>
      <c r="BF22" s="181"/>
    </row>
    <row r="23" spans="1:58" s="86" customFormat="1" ht="18.75" customHeight="1" x14ac:dyDescent="0.25">
      <c r="A23"/>
      <c r="B23" s="149"/>
      <c r="C23" s="83" t="s">
        <v>105</v>
      </c>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4">
        <f>SUM(E23:AI23)</f>
        <v>0</v>
      </c>
      <c r="AK23" s="190" t="e">
        <f>ROUNDDOWN(AJ23/Q$47,2)</f>
        <v>#DIV/0!</v>
      </c>
      <c r="AL23" s="181"/>
      <c r="AM23" s="181"/>
      <c r="AN23" s="181"/>
      <c r="AO23" s="181"/>
      <c r="AP23" s="181"/>
      <c r="AQ23" s="181"/>
      <c r="AR23" s="181"/>
      <c r="AS23" s="181"/>
      <c r="AT23" s="181"/>
      <c r="AU23" s="181"/>
      <c r="AV23" s="181"/>
      <c r="AW23" s="181"/>
      <c r="AX23" s="181"/>
      <c r="AY23" s="181"/>
      <c r="AZ23" s="181"/>
      <c r="BA23" s="181"/>
      <c r="BB23" s="181"/>
      <c r="BC23" s="181"/>
      <c r="BD23" s="181"/>
      <c r="BE23" s="181"/>
      <c r="BF23" s="181"/>
    </row>
    <row r="24" spans="1:58" s="86" customFormat="1" ht="18.75" customHeight="1" x14ac:dyDescent="0.25">
      <c r="A24"/>
      <c r="B24" s="299" t="s">
        <v>88</v>
      </c>
      <c r="C24" s="299"/>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187"/>
      <c r="AL24" s="181"/>
      <c r="AM24" s="181"/>
      <c r="AN24" s="181"/>
      <c r="AO24" s="181"/>
      <c r="AP24" s="181"/>
      <c r="AQ24" s="181"/>
      <c r="AR24" s="181"/>
      <c r="AS24" s="181"/>
      <c r="AT24" s="181"/>
      <c r="AU24" s="181"/>
      <c r="AV24" s="181"/>
      <c r="AW24" s="181"/>
      <c r="AX24" s="181"/>
      <c r="AY24" s="181"/>
      <c r="AZ24" s="181"/>
      <c r="BA24" s="181"/>
      <c r="BB24" s="181"/>
      <c r="BC24" s="181"/>
      <c r="BD24" s="181"/>
      <c r="BE24" s="181"/>
      <c r="BF24" s="181"/>
    </row>
    <row r="25" spans="1:58" s="86" customFormat="1" ht="18.75" customHeight="1" x14ac:dyDescent="0.25">
      <c r="A25"/>
      <c r="B25" s="191" t="s">
        <v>122</v>
      </c>
      <c r="C25" s="19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187"/>
      <c r="AL25" s="181"/>
      <c r="AM25" s="181"/>
      <c r="AN25" s="181"/>
      <c r="AO25" s="181"/>
      <c r="AP25" s="181"/>
      <c r="AQ25" s="181"/>
      <c r="AR25" s="181"/>
      <c r="AS25" s="181"/>
      <c r="AT25" s="181"/>
      <c r="AU25" s="181"/>
      <c r="AV25" s="181"/>
      <c r="AW25" s="181"/>
      <c r="AX25" s="181"/>
      <c r="AY25" s="181"/>
      <c r="AZ25" s="181"/>
      <c r="BA25" s="181"/>
      <c r="BB25" s="181"/>
      <c r="BC25" s="181"/>
      <c r="BD25" s="181"/>
      <c r="BE25" s="181"/>
      <c r="BF25" s="181"/>
    </row>
    <row r="26" spans="1:58" s="86" customFormat="1" ht="18.75" customHeight="1" x14ac:dyDescent="0.25">
      <c r="A26"/>
      <c r="B26" s="149"/>
      <c r="C26" s="83" t="s">
        <v>104</v>
      </c>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4">
        <f>SUM(E26:AI26)</f>
        <v>0</v>
      </c>
      <c r="AK26" s="190" t="e">
        <f>ROUNDDOWN(AJ26/V$47,2)</f>
        <v>#DIV/0!</v>
      </c>
      <c r="AL26" s="181"/>
      <c r="AM26" s="181"/>
      <c r="AN26" s="181"/>
      <c r="AO26" s="181"/>
      <c r="AP26" s="181"/>
      <c r="AQ26" s="181"/>
      <c r="AR26" s="181"/>
      <c r="AS26" s="181"/>
      <c r="AT26" s="181"/>
      <c r="AU26" s="181"/>
      <c r="AV26" s="181"/>
      <c r="AW26" s="181"/>
      <c r="AX26" s="181"/>
      <c r="AY26" s="181"/>
      <c r="AZ26" s="181"/>
      <c r="BA26" s="181"/>
      <c r="BB26" s="181"/>
      <c r="BC26" s="181"/>
      <c r="BD26" s="181"/>
      <c r="BE26" s="181"/>
      <c r="BF26" s="181"/>
    </row>
    <row r="27" spans="1:58" s="86" customFormat="1" ht="18.75" customHeight="1" x14ac:dyDescent="0.25">
      <c r="A27"/>
      <c r="B27" s="149"/>
      <c r="C27" s="83" t="s">
        <v>105</v>
      </c>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4">
        <f>SUM(E27:AI27)</f>
        <v>0</v>
      </c>
      <c r="AK27" s="190" t="e">
        <f>ROUNDDOWN(AJ27/V$47,2)</f>
        <v>#DIV/0!</v>
      </c>
      <c r="AL27" s="181"/>
      <c r="AM27" s="181"/>
      <c r="AN27" s="181"/>
      <c r="AO27" s="181"/>
      <c r="AP27" s="181"/>
      <c r="AQ27" s="181"/>
      <c r="AR27" s="181"/>
      <c r="AS27" s="181"/>
      <c r="AT27" s="181"/>
      <c r="AU27" s="181"/>
      <c r="AV27" s="181"/>
      <c r="AW27" s="181"/>
      <c r="AX27" s="181"/>
      <c r="AY27" s="181"/>
      <c r="AZ27" s="181"/>
      <c r="BA27" s="181"/>
      <c r="BB27" s="181"/>
      <c r="BC27" s="181"/>
      <c r="BD27" s="181"/>
      <c r="BE27" s="181"/>
      <c r="BF27" s="181"/>
    </row>
    <row r="28" spans="1:58" s="86" customFormat="1" ht="18.75" customHeight="1" x14ac:dyDescent="0.25">
      <c r="A28"/>
      <c r="B28" s="191" t="s">
        <v>123</v>
      </c>
      <c r="C28" s="192"/>
      <c r="D28" s="84"/>
      <c r="E28" s="193"/>
      <c r="F28" s="193"/>
      <c r="G28" s="193"/>
      <c r="H28" s="193"/>
      <c r="I28" s="193"/>
      <c r="J28" s="193"/>
      <c r="K28" s="193"/>
      <c r="L28" s="193"/>
      <c r="M28" s="193"/>
      <c r="N28" s="193"/>
      <c r="O28" s="193"/>
      <c r="P28" s="193"/>
      <c r="Q28" s="193"/>
      <c r="R28" s="193"/>
      <c r="S28" s="193"/>
      <c r="T28" s="193"/>
      <c r="U28" s="193"/>
      <c r="V28" s="193"/>
      <c r="W28" s="193"/>
      <c r="X28" s="193"/>
      <c r="Y28" s="193"/>
      <c r="Z28" s="193"/>
      <c r="AA28" s="193"/>
      <c r="AB28" s="193"/>
      <c r="AC28" s="193"/>
      <c r="AD28" s="193"/>
      <c r="AE28" s="193"/>
      <c r="AF28" s="193"/>
      <c r="AG28" s="193"/>
      <c r="AH28" s="193"/>
      <c r="AI28" s="193"/>
      <c r="AJ28" s="193"/>
      <c r="AK28" s="190"/>
      <c r="AL28" s="181"/>
      <c r="AM28" s="181"/>
      <c r="AN28" s="181"/>
      <c r="AO28" s="181"/>
      <c r="AP28" s="181"/>
      <c r="AQ28" s="181"/>
      <c r="AR28" s="181"/>
      <c r="AS28" s="181"/>
      <c r="AT28" s="181"/>
      <c r="AU28" s="181"/>
      <c r="AV28" s="181"/>
      <c r="AW28" s="181"/>
      <c r="AX28" s="181"/>
      <c r="AY28" s="181"/>
      <c r="AZ28" s="181"/>
      <c r="BA28" s="181"/>
      <c r="BB28" s="181"/>
      <c r="BC28" s="181"/>
      <c r="BD28" s="181"/>
      <c r="BE28" s="181"/>
      <c r="BF28" s="181"/>
    </row>
    <row r="29" spans="1:58" s="10" customFormat="1" ht="18.75" customHeight="1" x14ac:dyDescent="0.25">
      <c r="A29" s="9"/>
      <c r="B29" s="195"/>
      <c r="C29" s="83" t="s">
        <v>104</v>
      </c>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4">
        <f>SUM(E29:AI29)</f>
        <v>0</v>
      </c>
      <c r="AK29" s="190" t="e">
        <f>ROUNDDOWN(AJ29/V$47,2)</f>
        <v>#DIV/0!</v>
      </c>
      <c r="AL29" s="181"/>
      <c r="AM29" s="181"/>
      <c r="AN29" s="181"/>
      <c r="AO29" s="181"/>
      <c r="AP29" s="181"/>
      <c r="AQ29" s="181"/>
      <c r="AR29" s="181"/>
      <c r="AS29" s="181"/>
      <c r="AT29" s="181"/>
      <c r="AU29" s="181"/>
      <c r="AV29" s="181"/>
      <c r="AW29" s="181"/>
      <c r="AX29" s="181"/>
      <c r="AY29" s="181"/>
      <c r="AZ29" s="181"/>
      <c r="BA29" s="181"/>
      <c r="BB29" s="181"/>
      <c r="BC29" s="181"/>
      <c r="BD29" s="181"/>
      <c r="BE29" s="181"/>
      <c r="BF29" s="181"/>
    </row>
    <row r="30" spans="1:58" s="10" customFormat="1" ht="18.75" customHeight="1" x14ac:dyDescent="0.25">
      <c r="A30" s="9"/>
      <c r="B30" s="195"/>
      <c r="C30" s="83" t="s">
        <v>105</v>
      </c>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4">
        <f>SUM(E30:AI30)</f>
        <v>0</v>
      </c>
      <c r="AK30" s="190" t="e">
        <f>ROUNDDOWN(AJ30/V$47,2)</f>
        <v>#DIV/0!</v>
      </c>
      <c r="AL30" s="181"/>
      <c r="AM30" s="181"/>
      <c r="AN30" s="181"/>
      <c r="AO30" s="181"/>
      <c r="AP30" s="181"/>
      <c r="AQ30" s="181"/>
      <c r="AR30" s="181"/>
      <c r="AS30" s="181"/>
      <c r="AT30" s="181"/>
      <c r="AU30" s="181"/>
      <c r="AV30" s="181"/>
      <c r="AW30" s="181"/>
      <c r="AX30" s="181"/>
      <c r="AY30" s="181"/>
      <c r="AZ30" s="181"/>
      <c r="BA30" s="181"/>
      <c r="BB30" s="181"/>
      <c r="BC30" s="181"/>
      <c r="BD30" s="181"/>
      <c r="BE30" s="181"/>
      <c r="BF30" s="181"/>
    </row>
    <row r="31" spans="1:58" s="81" customFormat="1" ht="18.75" customHeight="1" x14ac:dyDescent="0.25">
      <c r="B31" s="299" t="s">
        <v>88</v>
      </c>
      <c r="C31" s="299"/>
      <c r="D31" s="186"/>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84"/>
      <c r="AK31" s="187"/>
      <c r="AL31" s="181"/>
      <c r="AM31" s="181"/>
      <c r="AN31" s="181"/>
      <c r="AO31" s="181"/>
      <c r="AP31" s="181"/>
      <c r="AQ31" s="181"/>
      <c r="AR31" s="181"/>
      <c r="AS31" s="181"/>
      <c r="AT31" s="181"/>
      <c r="AU31" s="181"/>
      <c r="AV31" s="181"/>
      <c r="AW31" s="181"/>
      <c r="AX31" s="181"/>
      <c r="AY31" s="181"/>
      <c r="AZ31" s="181"/>
      <c r="BA31" s="181"/>
      <c r="BB31" s="181"/>
      <c r="BC31" s="181"/>
      <c r="BD31" s="181"/>
      <c r="BE31" s="181"/>
      <c r="BF31" s="181"/>
    </row>
    <row r="32" spans="1:58" s="81" customFormat="1" ht="18.75" customHeight="1" x14ac:dyDescent="0.25">
      <c r="B32" s="188" t="s">
        <v>122</v>
      </c>
      <c r="C32" s="189"/>
      <c r="D32" s="186"/>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84"/>
      <c r="AK32" s="187"/>
      <c r="AL32" s="181"/>
      <c r="AM32" s="181"/>
      <c r="AN32" s="181"/>
      <c r="AO32" s="181"/>
      <c r="AP32" s="181"/>
      <c r="AQ32" s="181"/>
      <c r="AR32" s="181"/>
      <c r="AS32" s="181"/>
      <c r="AT32" s="181"/>
      <c r="AU32" s="181"/>
      <c r="AV32" s="181"/>
      <c r="AW32" s="181"/>
      <c r="AX32" s="181"/>
      <c r="AY32" s="181"/>
      <c r="AZ32" s="181"/>
      <c r="BA32" s="181"/>
      <c r="BB32" s="181"/>
      <c r="BC32" s="181"/>
      <c r="BD32" s="181"/>
      <c r="BE32" s="181"/>
      <c r="BF32" s="181"/>
    </row>
    <row r="33" spans="1:118" s="86" customFormat="1" ht="18.75" customHeight="1" x14ac:dyDescent="0.25">
      <c r="A33"/>
      <c r="B33" s="149"/>
      <c r="C33" s="83" t="s">
        <v>104</v>
      </c>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4">
        <f>SUM(E33:AI33)</f>
        <v>0</v>
      </c>
      <c r="AK33" s="190" t="e">
        <f>ROUNDDOWN(AJ33/AA$47,2)</f>
        <v>#DIV/0!</v>
      </c>
      <c r="AL33" s="181"/>
      <c r="AM33" s="181"/>
      <c r="AN33" s="181"/>
      <c r="AO33" s="181"/>
      <c r="AP33" s="181"/>
      <c r="AQ33" s="181"/>
      <c r="AR33" s="181"/>
      <c r="AS33" s="181"/>
      <c r="AT33" s="181"/>
      <c r="AU33" s="181"/>
      <c r="AV33" s="181"/>
      <c r="AW33" s="181"/>
      <c r="AX33" s="181"/>
      <c r="AY33" s="181"/>
      <c r="AZ33" s="181"/>
      <c r="BA33" s="181"/>
      <c r="BB33" s="181"/>
      <c r="BC33" s="181"/>
      <c r="BD33" s="181"/>
      <c r="BE33" s="181"/>
      <c r="BF33" s="181"/>
    </row>
    <row r="34" spans="1:118" s="86" customFormat="1" ht="18.75" customHeight="1" x14ac:dyDescent="0.25">
      <c r="A34"/>
      <c r="B34" s="149"/>
      <c r="C34" s="83" t="s">
        <v>105</v>
      </c>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4">
        <f>SUM(E34:AI34)</f>
        <v>0</v>
      </c>
      <c r="AK34" s="190" t="e">
        <f>ROUNDDOWN(AJ34/AA$47,2)</f>
        <v>#DIV/0!</v>
      </c>
      <c r="AL34" s="181"/>
      <c r="AM34" s="181"/>
      <c r="AN34" s="181"/>
      <c r="AO34" s="181"/>
      <c r="AP34" s="181"/>
      <c r="AQ34" s="181"/>
      <c r="AR34" s="181"/>
      <c r="AS34" s="181"/>
      <c r="AT34" s="181"/>
      <c r="AU34" s="181"/>
      <c r="AV34" s="181"/>
      <c r="AW34" s="181"/>
      <c r="AX34" s="181"/>
      <c r="AY34" s="181"/>
      <c r="AZ34" s="181"/>
      <c r="BA34" s="181"/>
      <c r="BB34" s="181"/>
      <c r="BC34" s="181"/>
      <c r="BD34" s="181"/>
      <c r="BE34" s="181"/>
      <c r="BF34" s="181"/>
    </row>
    <row r="35" spans="1:118" s="86" customFormat="1" ht="18.75" customHeight="1" x14ac:dyDescent="0.25">
      <c r="A35"/>
      <c r="B35" s="191" t="s">
        <v>123</v>
      </c>
      <c r="C35" s="192"/>
      <c r="D35" s="193"/>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0"/>
      <c r="AL35" s="181"/>
      <c r="AM35" s="181"/>
      <c r="AN35" s="181"/>
      <c r="AO35" s="181"/>
      <c r="AP35" s="181"/>
      <c r="AQ35" s="181"/>
      <c r="AR35" s="181"/>
      <c r="AS35" s="181"/>
      <c r="AT35" s="181"/>
      <c r="AU35" s="181"/>
      <c r="AV35" s="181"/>
      <c r="AW35" s="181"/>
      <c r="AX35" s="181"/>
      <c r="AY35" s="181"/>
      <c r="AZ35" s="181"/>
      <c r="BA35" s="181"/>
      <c r="BB35" s="181"/>
      <c r="BC35" s="181"/>
      <c r="BD35" s="181"/>
      <c r="BE35" s="181"/>
      <c r="BF35" s="181"/>
    </row>
    <row r="36" spans="1:118" s="86" customFormat="1" ht="18.75" customHeight="1" x14ac:dyDescent="0.25">
      <c r="A36"/>
      <c r="B36" s="149"/>
      <c r="C36" s="83" t="s">
        <v>104</v>
      </c>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4">
        <f>SUM(E36:AI36)</f>
        <v>0</v>
      </c>
      <c r="AK36" s="190" t="e">
        <f>ROUNDDOWN(AJ36/AA$47,2)</f>
        <v>#DIV/0!</v>
      </c>
      <c r="AL36" s="181"/>
      <c r="AM36" s="181"/>
      <c r="AN36" s="181"/>
      <c r="AO36" s="181"/>
      <c r="AP36" s="181"/>
      <c r="AQ36" s="181"/>
      <c r="AR36" s="181"/>
      <c r="AS36" s="181"/>
      <c r="AT36" s="181"/>
      <c r="AU36" s="181"/>
      <c r="AV36" s="181"/>
      <c r="AW36" s="181"/>
      <c r="AX36" s="181"/>
      <c r="AY36" s="181"/>
      <c r="AZ36" s="181"/>
      <c r="BA36" s="181"/>
      <c r="BB36" s="181"/>
      <c r="BC36" s="181"/>
      <c r="BD36" s="181"/>
      <c r="BE36" s="181"/>
      <c r="BF36" s="181"/>
    </row>
    <row r="37" spans="1:118" s="86" customFormat="1" ht="18.75" customHeight="1" x14ac:dyDescent="0.25">
      <c r="A37"/>
      <c r="B37" s="149"/>
      <c r="C37" s="83" t="s">
        <v>105</v>
      </c>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4">
        <f>SUM(E37:AI37)</f>
        <v>0</v>
      </c>
      <c r="AK37" s="190" t="e">
        <f>ROUNDDOWN(AJ37/AA$47,2)</f>
        <v>#DIV/0!</v>
      </c>
      <c r="AL37" s="181"/>
      <c r="AM37" s="181"/>
      <c r="AN37" s="181"/>
      <c r="AO37" s="181"/>
      <c r="AP37" s="181"/>
      <c r="AQ37" s="181"/>
      <c r="AR37" s="181"/>
      <c r="AS37" s="181"/>
      <c r="AT37" s="181"/>
      <c r="AU37" s="181"/>
      <c r="AV37" s="181"/>
      <c r="AW37" s="181"/>
      <c r="AX37" s="181"/>
      <c r="AY37" s="181"/>
      <c r="AZ37" s="181"/>
      <c r="BA37" s="181"/>
      <c r="BB37" s="181"/>
      <c r="BC37" s="181"/>
      <c r="BD37" s="181"/>
      <c r="BE37" s="181"/>
      <c r="BF37" s="181"/>
    </row>
    <row r="38" spans="1:118" s="81" customFormat="1" ht="18.75" customHeight="1" x14ac:dyDescent="0.25">
      <c r="B38" s="299" t="s">
        <v>88</v>
      </c>
      <c r="C38" s="299"/>
      <c r="D38" s="186"/>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84"/>
      <c r="AK38" s="187"/>
      <c r="AL38" s="181"/>
      <c r="AM38" s="181"/>
      <c r="AN38" s="181"/>
      <c r="AO38" s="181"/>
      <c r="AP38" s="181"/>
      <c r="AQ38" s="181"/>
      <c r="AR38" s="181"/>
      <c r="AS38" s="181"/>
      <c r="AT38" s="181"/>
      <c r="AU38" s="181"/>
      <c r="AV38" s="181"/>
      <c r="AW38" s="181"/>
      <c r="AX38" s="181"/>
      <c r="AY38" s="181"/>
      <c r="AZ38" s="181"/>
      <c r="BA38" s="181"/>
      <c r="BB38" s="181"/>
      <c r="BC38" s="181"/>
      <c r="BD38" s="181"/>
      <c r="BE38" s="181"/>
      <c r="BF38" s="181"/>
    </row>
    <row r="39" spans="1:118" s="81" customFormat="1" ht="18.75" customHeight="1" x14ac:dyDescent="0.25">
      <c r="B39" s="188" t="s">
        <v>122</v>
      </c>
      <c r="C39" s="189"/>
      <c r="D39" s="186"/>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84"/>
      <c r="AK39" s="187"/>
      <c r="AL39" s="181"/>
      <c r="AM39" s="181"/>
      <c r="AN39" s="181"/>
      <c r="AO39" s="181"/>
      <c r="AP39" s="181"/>
      <c r="AQ39" s="181"/>
      <c r="AR39" s="181"/>
      <c r="AS39" s="181"/>
      <c r="AT39" s="181"/>
      <c r="AU39" s="181"/>
      <c r="AV39" s="181"/>
      <c r="AW39" s="181"/>
      <c r="AX39" s="181"/>
      <c r="AY39" s="181"/>
      <c r="AZ39" s="181"/>
      <c r="BA39" s="181"/>
      <c r="BB39" s="181"/>
      <c r="BC39" s="181"/>
      <c r="BD39" s="181"/>
      <c r="BE39" s="181"/>
      <c r="BF39" s="181"/>
    </row>
    <row r="40" spans="1:118" s="86" customFormat="1" ht="18.75" customHeight="1" x14ac:dyDescent="0.25">
      <c r="A40"/>
      <c r="B40" s="149"/>
      <c r="C40" s="83" t="s">
        <v>104</v>
      </c>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4">
        <f>SUM(E40:AI40)</f>
        <v>0</v>
      </c>
      <c r="AK40" s="190" t="e">
        <f>ROUNDDOWN(AJ40/AE$47,2)</f>
        <v>#DIV/0!</v>
      </c>
      <c r="AL40" s="181"/>
      <c r="AM40" s="181"/>
      <c r="AN40" s="181"/>
      <c r="AO40" s="181"/>
      <c r="AP40" s="181"/>
      <c r="AQ40" s="181"/>
      <c r="AR40" s="181"/>
      <c r="AS40" s="181"/>
      <c r="AT40" s="181"/>
      <c r="AU40" s="181"/>
      <c r="AV40" s="181"/>
      <c r="AW40" s="181"/>
      <c r="AX40" s="181"/>
      <c r="AY40" s="181"/>
      <c r="AZ40" s="181"/>
      <c r="BA40" s="181"/>
      <c r="BB40" s="181"/>
      <c r="BC40" s="181"/>
      <c r="BD40" s="181"/>
      <c r="BE40" s="181"/>
      <c r="BF40" s="181"/>
    </row>
    <row r="41" spans="1:118" s="86" customFormat="1" ht="18.75" customHeight="1" x14ac:dyDescent="0.25">
      <c r="A41"/>
      <c r="B41" s="149"/>
      <c r="C41" s="83" t="s">
        <v>105</v>
      </c>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4">
        <f>SUM(E41:AI41)</f>
        <v>0</v>
      </c>
      <c r="AK41" s="190" t="e">
        <f>ROUNDDOWN(AJ41/AE$47,2)</f>
        <v>#DIV/0!</v>
      </c>
      <c r="AL41" s="181"/>
      <c r="AM41" s="181"/>
      <c r="AN41" s="181"/>
      <c r="AO41" s="181"/>
      <c r="AP41" s="181"/>
      <c r="AQ41" s="181"/>
      <c r="AR41" s="181"/>
      <c r="AS41" s="181"/>
      <c r="AT41" s="181"/>
      <c r="AU41" s="181"/>
      <c r="AV41" s="181"/>
      <c r="AW41" s="181"/>
      <c r="AX41" s="181"/>
      <c r="AY41" s="181"/>
      <c r="AZ41" s="181"/>
      <c r="BA41" s="181"/>
      <c r="BB41" s="181"/>
      <c r="BC41" s="181"/>
      <c r="BD41" s="181"/>
      <c r="BE41" s="181"/>
      <c r="BF41" s="181"/>
    </row>
    <row r="42" spans="1:118" s="86" customFormat="1" ht="18.75" customHeight="1" x14ac:dyDescent="0.25">
      <c r="A42"/>
      <c r="B42" s="191" t="s">
        <v>123</v>
      </c>
      <c r="C42" s="192"/>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0"/>
      <c r="AL42" s="181"/>
      <c r="AM42" s="181"/>
      <c r="AN42" s="181"/>
      <c r="AO42" s="181"/>
      <c r="AP42" s="181"/>
      <c r="AQ42" s="181"/>
      <c r="AR42" s="181"/>
      <c r="AS42" s="181"/>
      <c r="AT42" s="181"/>
      <c r="AU42" s="181"/>
      <c r="AV42" s="181"/>
      <c r="AW42" s="181"/>
      <c r="AX42" s="181"/>
      <c r="AY42" s="181"/>
      <c r="AZ42" s="181"/>
      <c r="BA42" s="181"/>
      <c r="BB42" s="181"/>
      <c r="BC42" s="181"/>
      <c r="BD42" s="181"/>
      <c r="BE42" s="181"/>
      <c r="BF42" s="181"/>
    </row>
    <row r="43" spans="1:118" s="86" customFormat="1" ht="18.75" customHeight="1" x14ac:dyDescent="0.25">
      <c r="A43"/>
      <c r="B43" s="149"/>
      <c r="C43" s="83" t="s">
        <v>104</v>
      </c>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4">
        <f>SUM(E43:AI43)</f>
        <v>0</v>
      </c>
      <c r="AK43" s="190" t="e">
        <f>ROUNDDOWN(AJ43/AE$47,2)</f>
        <v>#DIV/0!</v>
      </c>
      <c r="AL43" s="181"/>
      <c r="AM43" s="181"/>
      <c r="AN43" s="181"/>
      <c r="AO43" s="181"/>
      <c r="AP43" s="181"/>
      <c r="AQ43" s="181"/>
      <c r="AR43" s="181"/>
      <c r="AS43" s="181"/>
      <c r="AT43" s="181"/>
      <c r="AU43" s="181"/>
      <c r="AV43" s="181"/>
      <c r="AW43" s="181"/>
      <c r="AX43" s="181"/>
      <c r="AY43" s="181"/>
      <c r="AZ43" s="181"/>
      <c r="BA43" s="181"/>
      <c r="BB43" s="181"/>
      <c r="BC43" s="181"/>
      <c r="BD43" s="181"/>
      <c r="BE43" s="181"/>
      <c r="BF43" s="181"/>
    </row>
    <row r="44" spans="1:118" s="86" customFormat="1" ht="18.75" customHeight="1" x14ac:dyDescent="0.25">
      <c r="A44"/>
      <c r="B44" s="149"/>
      <c r="C44" s="83" t="s">
        <v>105</v>
      </c>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4">
        <f>SUM(E44:AI44)</f>
        <v>0</v>
      </c>
      <c r="AK44" s="190" t="e">
        <f>ROUNDDOWN(AJ44/AE$47,2)</f>
        <v>#DIV/0!</v>
      </c>
      <c r="AL44" s="181"/>
      <c r="AM44" s="181"/>
      <c r="AN44" s="181"/>
      <c r="AO44" s="181"/>
      <c r="AP44" s="181"/>
      <c r="AQ44" s="181"/>
      <c r="AR44" s="181"/>
      <c r="AS44" s="181"/>
      <c r="AT44" s="181"/>
      <c r="AU44" s="181"/>
      <c r="AV44" s="181"/>
      <c r="AW44" s="181"/>
      <c r="AX44" s="181"/>
      <c r="AY44" s="181"/>
      <c r="AZ44" s="181"/>
      <c r="BA44" s="181"/>
      <c r="BB44" s="181"/>
      <c r="BC44" s="181"/>
      <c r="BD44" s="181"/>
      <c r="BE44" s="181"/>
      <c r="BF44" s="181"/>
    </row>
    <row r="45" spans="1:118" s="86" customFormat="1" ht="18.75" customHeight="1" x14ac:dyDescent="0.25">
      <c r="A45"/>
      <c r="B45" s="149"/>
      <c r="C45" s="192"/>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190"/>
      <c r="AL45" s="181"/>
      <c r="AM45" s="181"/>
      <c r="AN45" s="181"/>
      <c r="AO45" s="181"/>
      <c r="AP45" s="181"/>
      <c r="AQ45" s="181"/>
      <c r="AR45" s="181"/>
      <c r="AS45" s="181"/>
      <c r="AT45" s="181"/>
      <c r="AU45" s="181"/>
      <c r="AV45" s="181"/>
      <c r="AW45" s="181"/>
      <c r="AX45" s="181"/>
      <c r="AY45" s="181"/>
      <c r="AZ45" s="181"/>
      <c r="BA45" s="181"/>
      <c r="BB45" s="181"/>
      <c r="BC45" s="181"/>
      <c r="BD45" s="181"/>
      <c r="BE45" s="181"/>
      <c r="BF45" s="181"/>
    </row>
    <row r="46" spans="1:118" s="86" customFormat="1" ht="18.75" customHeight="1" thickBot="1" x14ac:dyDescent="0.3">
      <c r="A46" s="196"/>
      <c r="B46" s="300" t="s">
        <v>124</v>
      </c>
      <c r="C46" s="300"/>
      <c r="D46" s="300"/>
      <c r="E46" s="197">
        <f t="shared" ref="E46:AK46" si="0">SUM(E5:E45)</f>
        <v>0</v>
      </c>
      <c r="F46" s="197">
        <f t="shared" si="0"/>
        <v>0</v>
      </c>
      <c r="G46" s="197">
        <f t="shared" si="0"/>
        <v>0</v>
      </c>
      <c r="H46" s="197">
        <f t="shared" si="0"/>
        <v>0</v>
      </c>
      <c r="I46" s="197">
        <f t="shared" si="0"/>
        <v>0</v>
      </c>
      <c r="J46" s="197">
        <f t="shared" si="0"/>
        <v>0</v>
      </c>
      <c r="K46" s="197">
        <f t="shared" si="0"/>
        <v>0</v>
      </c>
      <c r="L46" s="197">
        <f t="shared" si="0"/>
        <v>0</v>
      </c>
      <c r="M46" s="197">
        <f t="shared" si="0"/>
        <v>0</v>
      </c>
      <c r="N46" s="197">
        <f t="shared" si="0"/>
        <v>0</v>
      </c>
      <c r="O46" s="197">
        <f t="shared" si="0"/>
        <v>0</v>
      </c>
      <c r="P46" s="197">
        <f t="shared" si="0"/>
        <v>0</v>
      </c>
      <c r="Q46" s="197">
        <f t="shared" si="0"/>
        <v>0</v>
      </c>
      <c r="R46" s="197">
        <f t="shared" si="0"/>
        <v>0</v>
      </c>
      <c r="S46" s="197">
        <f t="shared" si="0"/>
        <v>0</v>
      </c>
      <c r="T46" s="197">
        <f t="shared" si="0"/>
        <v>0</v>
      </c>
      <c r="U46" s="197">
        <f t="shared" si="0"/>
        <v>0</v>
      </c>
      <c r="V46" s="197">
        <f t="shared" si="0"/>
        <v>0</v>
      </c>
      <c r="W46" s="197">
        <f t="shared" si="0"/>
        <v>0</v>
      </c>
      <c r="X46" s="197">
        <f t="shared" si="0"/>
        <v>0</v>
      </c>
      <c r="Y46" s="197">
        <f t="shared" si="0"/>
        <v>0</v>
      </c>
      <c r="Z46" s="197">
        <f t="shared" si="0"/>
        <v>0</v>
      </c>
      <c r="AA46" s="197">
        <f t="shared" si="0"/>
        <v>0</v>
      </c>
      <c r="AB46" s="197">
        <f t="shared" si="0"/>
        <v>0</v>
      </c>
      <c r="AC46" s="197">
        <f t="shared" si="0"/>
        <v>0</v>
      </c>
      <c r="AD46" s="197">
        <f t="shared" si="0"/>
        <v>0</v>
      </c>
      <c r="AE46" s="197">
        <f t="shared" si="0"/>
        <v>0</v>
      </c>
      <c r="AF46" s="197">
        <f t="shared" si="0"/>
        <v>0</v>
      </c>
      <c r="AG46" s="197">
        <f t="shared" si="0"/>
        <v>0</v>
      </c>
      <c r="AH46" s="197">
        <f t="shared" si="0"/>
        <v>0</v>
      </c>
      <c r="AI46" s="197">
        <f t="shared" si="0"/>
        <v>0</v>
      </c>
      <c r="AJ46" s="197">
        <f t="shared" si="0"/>
        <v>0</v>
      </c>
      <c r="AK46" s="198" t="e">
        <f t="shared" si="0"/>
        <v>#DIV/0!</v>
      </c>
      <c r="AL46" s="181"/>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row>
    <row r="47" spans="1:118" s="32" customFormat="1" ht="14.25" x14ac:dyDescent="0.25">
      <c r="C47" s="50" t="s">
        <v>125</v>
      </c>
      <c r="F47" s="91" t="s">
        <v>126</v>
      </c>
      <c r="G47" s="92"/>
      <c r="H47" s="50" t="s">
        <v>68</v>
      </c>
      <c r="K47" s="93" t="s">
        <v>127</v>
      </c>
      <c r="L47" s="92"/>
      <c r="M47" s="50" t="s">
        <v>68</v>
      </c>
      <c r="P47" s="93" t="s">
        <v>128</v>
      </c>
      <c r="Q47" s="92"/>
      <c r="R47" s="50" t="s">
        <v>68</v>
      </c>
      <c r="U47" s="93" t="s">
        <v>129</v>
      </c>
      <c r="V47" s="92"/>
      <c r="W47" s="50" t="s">
        <v>68</v>
      </c>
      <c r="Z47" s="93" t="s">
        <v>130</v>
      </c>
      <c r="AA47" s="92"/>
      <c r="AB47" s="50" t="s">
        <v>68</v>
      </c>
      <c r="AD47" s="93" t="s">
        <v>131</v>
      </c>
      <c r="AE47" s="92"/>
      <c r="AF47" s="50" t="s">
        <v>68</v>
      </c>
    </row>
    <row r="48" spans="1:118" s="32" customFormat="1" ht="14.25" x14ac:dyDescent="0.25">
      <c r="C48" s="50" t="s">
        <v>132</v>
      </c>
      <c r="E48" s="51"/>
      <c r="G48" s="51"/>
      <c r="H48" s="51"/>
      <c r="I48" s="51"/>
      <c r="J48" s="51"/>
      <c r="K48" s="51"/>
      <c r="L48" s="51"/>
      <c r="M48" s="51"/>
      <c r="N48" s="51"/>
      <c r="O48" s="51"/>
      <c r="P48" s="51"/>
      <c r="Q48" s="51"/>
      <c r="R48" s="51"/>
      <c r="S48" s="51"/>
      <c r="T48" s="51"/>
      <c r="U48" s="51"/>
      <c r="V48" s="51"/>
      <c r="W48" s="51"/>
      <c r="X48" s="51"/>
      <c r="Y48" s="51"/>
      <c r="AB48" s="51"/>
    </row>
    <row r="49" spans="3:27" s="32" customFormat="1" ht="14.25" x14ac:dyDescent="0.25">
      <c r="C49" s="50" t="s">
        <v>133</v>
      </c>
    </row>
    <row r="50" spans="3:27" s="32" customFormat="1" ht="14.25" x14ac:dyDescent="0.25">
      <c r="C50" s="32" t="s">
        <v>134</v>
      </c>
    </row>
    <row r="51" spans="3:27" s="32" customFormat="1" ht="14.25" x14ac:dyDescent="0.25">
      <c r="C51" s="50" t="s">
        <v>135</v>
      </c>
    </row>
    <row r="52" spans="3:27" s="32" customFormat="1" ht="14.25" x14ac:dyDescent="0.25">
      <c r="C52" s="50" t="s">
        <v>136</v>
      </c>
    </row>
    <row r="53" spans="3:27" s="11" customFormat="1" ht="12.75" x14ac:dyDescent="0.2"/>
    <row r="54" spans="3:27" s="11" customFormat="1" ht="12.75" x14ac:dyDescent="0.2"/>
    <row r="55" spans="3:27" ht="16.5" x14ac:dyDescent="0.25">
      <c r="C55" s="56"/>
      <c r="D55" s="56"/>
      <c r="E55" s="56"/>
      <c r="F55" s="55"/>
      <c r="G55" s="56"/>
      <c r="H55" s="56"/>
      <c r="J55" s="96"/>
      <c r="K55" s="56"/>
      <c r="M55" s="56"/>
      <c r="N55" s="56"/>
      <c r="P55" s="55"/>
      <c r="AA55" s="57"/>
    </row>
  </sheetData>
  <mergeCells count="9">
    <mergeCell ref="B31:C31"/>
    <mergeCell ref="B38:C38"/>
    <mergeCell ref="B46:D46"/>
    <mergeCell ref="C1:AK1"/>
    <mergeCell ref="B2:C2"/>
    <mergeCell ref="B3:C3"/>
    <mergeCell ref="B10:C10"/>
    <mergeCell ref="B17:C17"/>
    <mergeCell ref="B24:C24"/>
  </mergeCells>
  <phoneticPr fontId="14" type="noConversion"/>
  <printOptions horizontalCentered="1"/>
  <pageMargins left="0.17" right="0.19685039370078702" top="1.2204724409448824" bottom="0.23622047244094455" header="0.39370078740157505" footer="0.19685039370078702"/>
  <pageSetup paperSize="0" scale="90" fitToWidth="0" fitToHeight="0" orientation="landscape" horizontalDpi="0" verticalDpi="0" copies="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68"/>
  <sheetViews>
    <sheetView workbookViewId="0">
      <selection activeCell="O20" sqref="O20"/>
    </sheetView>
  </sheetViews>
  <sheetFormatPr defaultRowHeight="15.75" x14ac:dyDescent="0.25"/>
  <cols>
    <col min="1" max="1" width="2" customWidth="1"/>
    <col min="2" max="2" width="14.125" customWidth="1"/>
    <col min="3" max="3" width="12.375" customWidth="1"/>
    <col min="4" max="4" width="13.5" customWidth="1"/>
    <col min="5" max="5" width="17" customWidth="1"/>
    <col min="6" max="7" width="9.75" customWidth="1"/>
    <col min="8" max="8" width="9" customWidth="1"/>
    <col min="9" max="9" width="10.25" customWidth="1"/>
    <col min="10" max="10" width="20.875" style="235" customWidth="1"/>
    <col min="11" max="11" width="9.5" customWidth="1"/>
    <col min="12" max="12" width="10.25" customWidth="1"/>
    <col min="13" max="13" width="14.125" customWidth="1"/>
    <col min="14" max="14" width="9" customWidth="1"/>
  </cols>
  <sheetData>
    <row r="1" spans="1:18" ht="30" customHeight="1" x14ac:dyDescent="0.3">
      <c r="A1" s="282" t="s">
        <v>137</v>
      </c>
      <c r="B1" s="282"/>
      <c r="C1" s="282"/>
      <c r="D1" s="282"/>
      <c r="E1" s="282"/>
      <c r="F1" s="282"/>
      <c r="G1" s="282"/>
      <c r="H1" s="282"/>
      <c r="I1" s="282"/>
      <c r="J1" s="282"/>
      <c r="K1" s="282"/>
      <c r="L1" s="282"/>
      <c r="M1" s="282"/>
    </row>
    <row r="2" spans="1:18" ht="17.25" thickBot="1" x14ac:dyDescent="0.3">
      <c r="A2" s="73"/>
      <c r="B2" s="238"/>
      <c r="C2" s="238"/>
      <c r="D2" s="238"/>
      <c r="E2" s="238"/>
      <c r="F2" s="238"/>
      <c r="G2" s="238"/>
      <c r="H2" s="238"/>
      <c r="I2" s="60"/>
      <c r="J2" s="238"/>
      <c r="K2" s="238"/>
      <c r="L2" s="238"/>
      <c r="M2" s="239" t="s">
        <v>30</v>
      </c>
    </row>
    <row r="3" spans="1:18" s="181" customFormat="1" ht="69.95" customHeight="1" thickBot="1" x14ac:dyDescent="0.3">
      <c r="A3" s="320" t="s">
        <v>94</v>
      </c>
      <c r="B3" s="321"/>
      <c r="C3" s="240" t="s">
        <v>95</v>
      </c>
      <c r="D3" s="241" t="s">
        <v>83</v>
      </c>
      <c r="E3" s="241" t="s">
        <v>138</v>
      </c>
      <c r="F3" s="240" t="s">
        <v>139</v>
      </c>
      <c r="G3" s="240" t="s">
        <v>78</v>
      </c>
      <c r="H3" s="240" t="s">
        <v>140</v>
      </c>
      <c r="I3" s="260" t="s">
        <v>82</v>
      </c>
      <c r="J3" s="242" t="s">
        <v>143</v>
      </c>
      <c r="K3" s="241" t="s">
        <v>141</v>
      </c>
      <c r="L3" s="241" t="s">
        <v>142</v>
      </c>
      <c r="M3" s="241" t="s">
        <v>178</v>
      </c>
    </row>
    <row r="4" spans="1:18" ht="18" customHeight="1" x14ac:dyDescent="0.25">
      <c r="A4" s="310" t="s">
        <v>144</v>
      </c>
      <c r="B4" s="311"/>
      <c r="C4" s="254"/>
      <c r="D4" s="254"/>
      <c r="E4" s="254"/>
      <c r="F4" s="254"/>
      <c r="G4" s="254"/>
      <c r="H4" s="254"/>
      <c r="I4" s="254"/>
      <c r="J4" s="254"/>
      <c r="K4" s="254"/>
      <c r="L4" s="254"/>
      <c r="M4" s="255"/>
    </row>
    <row r="5" spans="1:18" ht="18" customHeight="1" x14ac:dyDescent="0.25">
      <c r="A5" s="256"/>
      <c r="B5" s="244" t="s">
        <v>104</v>
      </c>
      <c r="C5" s="245"/>
      <c r="D5" s="245"/>
      <c r="E5" s="246"/>
      <c r="F5" s="247"/>
      <c r="G5" s="248"/>
      <c r="H5" s="248"/>
      <c r="I5" s="245"/>
      <c r="J5" s="249"/>
      <c r="K5" s="248"/>
      <c r="L5" s="250"/>
      <c r="M5" s="257">
        <f>K5*L5</f>
        <v>0</v>
      </c>
      <c r="R5" s="97"/>
    </row>
    <row r="6" spans="1:18" ht="16.5" customHeight="1" x14ac:dyDescent="0.25">
      <c r="A6" s="256"/>
      <c r="B6" s="244" t="s">
        <v>105</v>
      </c>
      <c r="C6" s="245"/>
      <c r="D6" s="245"/>
      <c r="E6" s="246"/>
      <c r="F6" s="247"/>
      <c r="G6" s="248"/>
      <c r="H6" s="248"/>
      <c r="I6" s="245"/>
      <c r="J6" s="249"/>
      <c r="K6" s="248"/>
      <c r="L6" s="250"/>
      <c r="M6" s="257">
        <f>K6*L6</f>
        <v>0</v>
      </c>
    </row>
    <row r="7" spans="1:18" ht="18" customHeight="1" x14ac:dyDescent="0.25">
      <c r="A7" s="302" t="s">
        <v>17</v>
      </c>
      <c r="B7" s="303"/>
      <c r="C7" s="303"/>
      <c r="D7" s="303"/>
      <c r="E7" s="303"/>
      <c r="F7" s="303"/>
      <c r="G7" s="303"/>
      <c r="H7" s="303"/>
      <c r="I7" s="304"/>
      <c r="J7" s="251">
        <f>SUM(J5:J6)</f>
        <v>0</v>
      </c>
      <c r="K7" s="236"/>
      <c r="L7" s="236"/>
      <c r="M7" s="257"/>
    </row>
    <row r="8" spans="1:18" ht="16.5" customHeight="1" x14ac:dyDescent="0.25">
      <c r="A8" s="308" t="s">
        <v>145</v>
      </c>
      <c r="B8" s="309"/>
      <c r="C8" s="236"/>
      <c r="D8" s="236"/>
      <c r="E8" s="237"/>
      <c r="F8" s="236"/>
      <c r="G8" s="236"/>
      <c r="H8" s="236"/>
      <c r="I8" s="236"/>
      <c r="J8" s="236"/>
      <c r="K8" s="236"/>
      <c r="L8" s="236"/>
      <c r="M8" s="257"/>
    </row>
    <row r="9" spans="1:18" ht="16.5" customHeight="1" x14ac:dyDescent="0.25">
      <c r="A9" s="256"/>
      <c r="B9" s="244" t="s">
        <v>104</v>
      </c>
      <c r="C9" s="248"/>
      <c r="D9" s="248"/>
      <c r="E9" s="246"/>
      <c r="F9" s="248"/>
      <c r="G9" s="248"/>
      <c r="H9" s="248"/>
      <c r="I9" s="248"/>
      <c r="J9" s="249"/>
      <c r="K9" s="248"/>
      <c r="L9" s="248"/>
      <c r="M9" s="257">
        <f>K9*L9</f>
        <v>0</v>
      </c>
    </row>
    <row r="10" spans="1:18" ht="17.25" customHeight="1" x14ac:dyDescent="0.25">
      <c r="A10" s="256"/>
      <c r="B10" s="244" t="s">
        <v>105</v>
      </c>
      <c r="C10" s="248"/>
      <c r="D10" s="248"/>
      <c r="E10" s="246"/>
      <c r="F10" s="248"/>
      <c r="G10" s="248"/>
      <c r="H10" s="248"/>
      <c r="I10" s="248"/>
      <c r="J10" s="249"/>
      <c r="K10" s="248"/>
      <c r="L10" s="248"/>
      <c r="M10" s="257">
        <f>K10*L10</f>
        <v>0</v>
      </c>
    </row>
    <row r="11" spans="1:18" ht="15.75" customHeight="1" x14ac:dyDescent="0.25">
      <c r="A11" s="302" t="s">
        <v>17</v>
      </c>
      <c r="B11" s="303"/>
      <c r="C11" s="303"/>
      <c r="D11" s="303"/>
      <c r="E11" s="303"/>
      <c r="F11" s="303"/>
      <c r="G11" s="303"/>
      <c r="H11" s="303"/>
      <c r="I11" s="304"/>
      <c r="J11" s="251">
        <f>SUM(J9:J10)</f>
        <v>0</v>
      </c>
      <c r="K11" s="236"/>
      <c r="L11" s="236"/>
      <c r="M11" s="257"/>
    </row>
    <row r="12" spans="1:18" ht="17.25" customHeight="1" x14ac:dyDescent="0.25">
      <c r="A12" s="308" t="s">
        <v>146</v>
      </c>
      <c r="B12" s="309"/>
      <c r="C12" s="236"/>
      <c r="D12" s="236"/>
      <c r="E12" s="237"/>
      <c r="F12" s="236"/>
      <c r="G12" s="236"/>
      <c r="H12" s="236"/>
      <c r="I12" s="236"/>
      <c r="J12" s="236"/>
      <c r="K12" s="236"/>
      <c r="L12" s="236"/>
      <c r="M12" s="257"/>
    </row>
    <row r="13" spans="1:18" ht="17.25" customHeight="1" x14ac:dyDescent="0.25">
      <c r="A13" s="258"/>
      <c r="B13" s="244" t="s">
        <v>104</v>
      </c>
      <c r="C13" s="248"/>
      <c r="D13" s="248"/>
      <c r="E13" s="246"/>
      <c r="F13" s="248"/>
      <c r="G13" s="248"/>
      <c r="H13" s="248"/>
      <c r="I13" s="248"/>
      <c r="J13" s="249"/>
      <c r="K13" s="248"/>
      <c r="L13" s="248"/>
      <c r="M13" s="257">
        <f>K13*L13</f>
        <v>0</v>
      </c>
    </row>
    <row r="14" spans="1:18" ht="16.5" customHeight="1" x14ac:dyDescent="0.25">
      <c r="A14" s="256"/>
      <c r="B14" s="244" t="s">
        <v>105</v>
      </c>
      <c r="C14" s="248"/>
      <c r="D14" s="248"/>
      <c r="E14" s="246"/>
      <c r="F14" s="248"/>
      <c r="G14" s="248"/>
      <c r="H14" s="248"/>
      <c r="I14" s="248"/>
      <c r="J14" s="249"/>
      <c r="K14" s="248"/>
      <c r="L14" s="248"/>
      <c r="M14" s="257">
        <f>K14*L14</f>
        <v>0</v>
      </c>
    </row>
    <row r="15" spans="1:18" ht="17.25" customHeight="1" x14ac:dyDescent="0.25">
      <c r="A15" s="302" t="s">
        <v>17</v>
      </c>
      <c r="B15" s="303"/>
      <c r="C15" s="303"/>
      <c r="D15" s="303"/>
      <c r="E15" s="303"/>
      <c r="F15" s="303"/>
      <c r="G15" s="303"/>
      <c r="H15" s="303"/>
      <c r="I15" s="304"/>
      <c r="J15" s="251">
        <f>SUM(J13:J14)</f>
        <v>0</v>
      </c>
      <c r="K15" s="236"/>
      <c r="L15" s="236"/>
      <c r="M15" s="257"/>
    </row>
    <row r="16" spans="1:18" ht="15.75" customHeight="1" x14ac:dyDescent="0.25">
      <c r="A16" s="308" t="s">
        <v>147</v>
      </c>
      <c r="B16" s="309"/>
      <c r="C16" s="236"/>
      <c r="D16" s="236"/>
      <c r="E16" s="237"/>
      <c r="F16" s="236"/>
      <c r="G16" s="236"/>
      <c r="H16" s="236"/>
      <c r="I16" s="236"/>
      <c r="J16" s="236"/>
      <c r="K16" s="236"/>
      <c r="L16" s="236"/>
      <c r="M16" s="257"/>
    </row>
    <row r="17" spans="1:13" ht="17.25" customHeight="1" x14ac:dyDescent="0.25">
      <c r="A17" s="258"/>
      <c r="B17" s="244" t="s">
        <v>104</v>
      </c>
      <c r="C17" s="248"/>
      <c r="D17" s="248"/>
      <c r="E17" s="246"/>
      <c r="F17" s="248"/>
      <c r="G17" s="248"/>
      <c r="H17" s="248"/>
      <c r="I17" s="248"/>
      <c r="J17" s="249"/>
      <c r="K17" s="248"/>
      <c r="L17" s="248"/>
      <c r="M17" s="257">
        <f>K17*L17</f>
        <v>0</v>
      </c>
    </row>
    <row r="18" spans="1:13" ht="16.5" customHeight="1" x14ac:dyDescent="0.25">
      <c r="A18" s="256"/>
      <c r="B18" s="244" t="s">
        <v>105</v>
      </c>
      <c r="C18" s="248"/>
      <c r="D18" s="248"/>
      <c r="E18" s="246"/>
      <c r="F18" s="248"/>
      <c r="G18" s="248"/>
      <c r="H18" s="248"/>
      <c r="I18" s="248"/>
      <c r="J18" s="249"/>
      <c r="K18" s="248"/>
      <c r="L18" s="248"/>
      <c r="M18" s="257">
        <f>K18*L18</f>
        <v>0</v>
      </c>
    </row>
    <row r="19" spans="1:13" ht="16.5" customHeight="1" x14ac:dyDescent="0.25">
      <c r="A19" s="302" t="s">
        <v>17</v>
      </c>
      <c r="B19" s="303"/>
      <c r="C19" s="303"/>
      <c r="D19" s="303"/>
      <c r="E19" s="303"/>
      <c r="F19" s="303"/>
      <c r="G19" s="303"/>
      <c r="H19" s="303"/>
      <c r="I19" s="304"/>
      <c r="J19" s="251">
        <f>SUM(J17:J18)</f>
        <v>0</v>
      </c>
      <c r="K19" s="236"/>
      <c r="L19" s="236"/>
      <c r="M19" s="257"/>
    </row>
    <row r="20" spans="1:13" ht="15.75" customHeight="1" x14ac:dyDescent="0.25">
      <c r="A20" s="308" t="s">
        <v>148</v>
      </c>
      <c r="B20" s="309"/>
      <c r="C20" s="236"/>
      <c r="D20" s="236"/>
      <c r="E20" s="237"/>
      <c r="F20" s="236"/>
      <c r="G20" s="236"/>
      <c r="H20" s="236"/>
      <c r="I20" s="236"/>
      <c r="J20" s="236"/>
      <c r="K20" s="236"/>
      <c r="L20" s="236"/>
      <c r="M20" s="257"/>
    </row>
    <row r="21" spans="1:13" ht="17.25" customHeight="1" x14ac:dyDescent="0.25">
      <c r="A21" s="258"/>
      <c r="B21" s="244" t="s">
        <v>104</v>
      </c>
      <c r="C21" s="248"/>
      <c r="D21" s="248"/>
      <c r="E21" s="246"/>
      <c r="F21" s="248"/>
      <c r="G21" s="248"/>
      <c r="H21" s="248"/>
      <c r="I21" s="248"/>
      <c r="J21" s="249"/>
      <c r="K21" s="248"/>
      <c r="L21" s="248"/>
      <c r="M21" s="257">
        <f>K21*L21</f>
        <v>0</v>
      </c>
    </row>
    <row r="22" spans="1:13" ht="16.5" customHeight="1" x14ac:dyDescent="0.25">
      <c r="A22" s="256"/>
      <c r="B22" s="244" t="s">
        <v>105</v>
      </c>
      <c r="C22" s="248"/>
      <c r="D22" s="248"/>
      <c r="E22" s="246"/>
      <c r="F22" s="248"/>
      <c r="G22" s="248"/>
      <c r="H22" s="248"/>
      <c r="I22" s="248"/>
      <c r="J22" s="249"/>
      <c r="K22" s="248"/>
      <c r="L22" s="248"/>
      <c r="M22" s="257">
        <f>K22*L22</f>
        <v>0</v>
      </c>
    </row>
    <row r="23" spans="1:13" ht="16.5" customHeight="1" x14ac:dyDescent="0.25">
      <c r="A23" s="302" t="s">
        <v>17</v>
      </c>
      <c r="B23" s="303"/>
      <c r="C23" s="303"/>
      <c r="D23" s="303"/>
      <c r="E23" s="303"/>
      <c r="F23" s="303"/>
      <c r="G23" s="303"/>
      <c r="H23" s="303"/>
      <c r="I23" s="304"/>
      <c r="J23" s="251">
        <f>SUM(J21:J22)</f>
        <v>0</v>
      </c>
      <c r="K23" s="236"/>
      <c r="L23" s="236"/>
      <c r="M23" s="259"/>
    </row>
    <row r="24" spans="1:13" ht="15.75" customHeight="1" x14ac:dyDescent="0.25">
      <c r="A24" s="308" t="s">
        <v>149</v>
      </c>
      <c r="B24" s="309"/>
      <c r="C24" s="236"/>
      <c r="D24" s="236"/>
      <c r="E24" s="237"/>
      <c r="F24" s="236"/>
      <c r="G24" s="236"/>
      <c r="H24" s="236"/>
      <c r="I24" s="236"/>
      <c r="J24" s="236"/>
      <c r="K24" s="236"/>
      <c r="L24" s="236"/>
      <c r="M24" s="257"/>
    </row>
    <row r="25" spans="1:13" ht="17.25" customHeight="1" x14ac:dyDescent="0.25">
      <c r="A25" s="258"/>
      <c r="B25" s="244" t="s">
        <v>104</v>
      </c>
      <c r="C25" s="248"/>
      <c r="D25" s="248"/>
      <c r="E25" s="246"/>
      <c r="F25" s="248"/>
      <c r="G25" s="248"/>
      <c r="H25" s="248"/>
      <c r="I25" s="248"/>
      <c r="J25" s="249"/>
      <c r="K25" s="248"/>
      <c r="L25" s="248"/>
      <c r="M25" s="257">
        <f>K25*L25</f>
        <v>0</v>
      </c>
    </row>
    <row r="26" spans="1:13" ht="16.5" customHeight="1" x14ac:dyDescent="0.25">
      <c r="A26" s="256"/>
      <c r="B26" s="244" t="s">
        <v>105</v>
      </c>
      <c r="C26" s="248"/>
      <c r="D26" s="248"/>
      <c r="E26" s="246"/>
      <c r="F26" s="248"/>
      <c r="G26" s="248"/>
      <c r="H26" s="248"/>
      <c r="I26" s="248"/>
      <c r="J26" s="249"/>
      <c r="K26" s="248"/>
      <c r="L26" s="248"/>
      <c r="M26" s="257">
        <f>K26*L26</f>
        <v>0</v>
      </c>
    </row>
    <row r="27" spans="1:13" ht="16.5" customHeight="1" thickBot="1" x14ac:dyDescent="0.3">
      <c r="A27" s="305" t="s">
        <v>17</v>
      </c>
      <c r="B27" s="306"/>
      <c r="C27" s="306"/>
      <c r="D27" s="306"/>
      <c r="E27" s="306"/>
      <c r="F27" s="306"/>
      <c r="G27" s="306"/>
      <c r="H27" s="306"/>
      <c r="I27" s="307"/>
      <c r="J27" s="251">
        <f>SUM(J25:J26)</f>
        <v>0</v>
      </c>
      <c r="K27" s="236"/>
      <c r="L27" s="236"/>
      <c r="M27" s="259"/>
    </row>
    <row r="28" spans="1:13" ht="22.5" customHeight="1" thickBot="1" x14ac:dyDescent="0.3">
      <c r="A28" s="315" t="s">
        <v>179</v>
      </c>
      <c r="B28" s="316"/>
      <c r="C28" s="316"/>
      <c r="D28" s="316"/>
      <c r="E28" s="316"/>
      <c r="F28" s="316"/>
      <c r="G28" s="316"/>
      <c r="H28" s="316"/>
      <c r="I28" s="317"/>
      <c r="J28" s="252">
        <f>SUM(J4:J27)/2</f>
        <v>0</v>
      </c>
      <c r="K28" s="253" t="s">
        <v>106</v>
      </c>
      <c r="L28" s="252">
        <f>SUM(L4:L27)</f>
        <v>0</v>
      </c>
      <c r="M28" s="252">
        <f>SUM(M4:M27)</f>
        <v>0</v>
      </c>
    </row>
    <row r="29" spans="1:13" ht="22.5" customHeight="1" x14ac:dyDescent="0.25">
      <c r="A29" s="161"/>
      <c r="B29" s="199"/>
      <c r="C29" s="199"/>
      <c r="D29" s="199"/>
      <c r="E29" s="58"/>
      <c r="M29" s="58"/>
    </row>
    <row r="30" spans="1:13" s="94" customFormat="1" x14ac:dyDescent="0.25">
      <c r="A30" s="50" t="s">
        <v>194</v>
      </c>
      <c r="B30" s="32"/>
      <c r="C30" s="32"/>
      <c r="D30" s="32"/>
      <c r="E30" s="32"/>
      <c r="F30" s="32"/>
      <c r="G30" s="50"/>
      <c r="I30" s="32"/>
      <c r="J30" s="32"/>
      <c r="K30" s="32"/>
      <c r="L30" s="32"/>
      <c r="M30" s="32"/>
    </row>
    <row r="31" spans="1:13" s="94" customFormat="1" x14ac:dyDescent="0.25">
      <c r="A31" s="50" t="s">
        <v>150</v>
      </c>
      <c r="B31" s="32"/>
      <c r="C31" s="32"/>
      <c r="D31" s="32"/>
      <c r="E31" s="32"/>
      <c r="F31" s="32"/>
      <c r="G31" s="127"/>
      <c r="I31" s="32"/>
      <c r="J31" s="32"/>
      <c r="K31" s="32"/>
      <c r="L31" s="32"/>
      <c r="M31" s="32"/>
    </row>
    <row r="32" spans="1:13" s="94" customFormat="1" x14ac:dyDescent="0.25">
      <c r="A32" s="50" t="s">
        <v>186</v>
      </c>
      <c r="B32" s="32"/>
      <c r="C32" s="32"/>
      <c r="D32" s="32"/>
      <c r="E32" s="32"/>
      <c r="F32" s="32"/>
      <c r="G32" s="50"/>
      <c r="I32" s="32"/>
      <c r="J32" s="32"/>
      <c r="K32" s="32"/>
      <c r="L32" s="32"/>
      <c r="M32" s="32"/>
    </row>
    <row r="33" spans="1:13" s="94" customFormat="1" x14ac:dyDescent="0.25">
      <c r="A33" s="50" t="s">
        <v>151</v>
      </c>
      <c r="B33" s="32"/>
      <c r="C33" s="32"/>
      <c r="D33" s="32"/>
      <c r="E33" s="32"/>
      <c r="F33" s="32"/>
      <c r="G33" s="32"/>
      <c r="H33" s="32"/>
      <c r="I33" s="32"/>
      <c r="J33" s="32"/>
      <c r="K33" s="32"/>
      <c r="L33" s="32"/>
      <c r="M33" s="32"/>
    </row>
    <row r="34" spans="1:13" s="94" customFormat="1" ht="36" customHeight="1" x14ac:dyDescent="0.25">
      <c r="A34" s="284" t="s">
        <v>191</v>
      </c>
      <c r="B34" s="284"/>
      <c r="C34" s="284"/>
      <c r="D34" s="284"/>
      <c r="E34" s="284"/>
      <c r="F34" s="284"/>
      <c r="G34" s="284"/>
      <c r="H34" s="284"/>
      <c r="I34" s="284"/>
      <c r="J34" s="284"/>
      <c r="K34" s="284"/>
      <c r="L34" s="284"/>
      <c r="M34" s="284"/>
    </row>
    <row r="35" spans="1:13" ht="21" x14ac:dyDescent="0.3">
      <c r="A35" s="282" t="s">
        <v>177</v>
      </c>
      <c r="B35" s="282"/>
      <c r="C35" s="282"/>
      <c r="D35" s="282"/>
      <c r="E35" s="282"/>
      <c r="F35" s="282"/>
      <c r="G35" s="282"/>
      <c r="H35" s="282"/>
      <c r="I35" s="282"/>
      <c r="J35" s="282"/>
      <c r="K35" s="282"/>
      <c r="L35" s="282"/>
      <c r="M35" s="282"/>
    </row>
    <row r="36" spans="1:13" ht="17.25" thickBot="1" x14ac:dyDescent="0.3">
      <c r="A36" s="73"/>
      <c r="B36" s="238"/>
      <c r="C36" s="238"/>
      <c r="D36" s="238"/>
      <c r="E36" s="238"/>
      <c r="F36" s="238"/>
      <c r="G36" s="238"/>
      <c r="H36" s="238"/>
      <c r="I36" s="238"/>
      <c r="J36" s="238"/>
      <c r="K36" s="238"/>
      <c r="L36" s="238"/>
      <c r="M36" s="239" t="s">
        <v>30</v>
      </c>
    </row>
    <row r="37" spans="1:13" ht="66.75" thickBot="1" x14ac:dyDescent="0.3">
      <c r="A37" s="318" t="s">
        <v>94</v>
      </c>
      <c r="B37" s="319"/>
      <c r="C37" s="240" t="s">
        <v>95</v>
      </c>
      <c r="D37" s="241" t="s">
        <v>83</v>
      </c>
      <c r="E37" s="241" t="s">
        <v>138</v>
      </c>
      <c r="F37" s="240" t="s">
        <v>139</v>
      </c>
      <c r="G37" s="240" t="s">
        <v>78</v>
      </c>
      <c r="H37" s="240" t="s">
        <v>140</v>
      </c>
      <c r="I37" s="240" t="s">
        <v>82</v>
      </c>
      <c r="J37" s="242" t="s">
        <v>143</v>
      </c>
      <c r="K37" s="241" t="s">
        <v>141</v>
      </c>
      <c r="L37" s="241" t="s">
        <v>142</v>
      </c>
      <c r="M37" s="243" t="s">
        <v>178</v>
      </c>
    </row>
    <row r="38" spans="1:13" ht="16.5" x14ac:dyDescent="0.25">
      <c r="A38" s="310" t="s">
        <v>144</v>
      </c>
      <c r="B38" s="311"/>
      <c r="C38" s="254"/>
      <c r="D38" s="254"/>
      <c r="E38" s="254"/>
      <c r="F38" s="254"/>
      <c r="G38" s="254"/>
      <c r="H38" s="254"/>
      <c r="I38" s="254"/>
      <c r="J38" s="254"/>
      <c r="K38" s="254"/>
      <c r="L38" s="254"/>
      <c r="M38" s="255"/>
    </row>
    <row r="39" spans="1:13" ht="16.5" x14ac:dyDescent="0.25">
      <c r="A39" s="256"/>
      <c r="B39" s="244" t="s">
        <v>104</v>
      </c>
      <c r="C39" s="245"/>
      <c r="D39" s="245"/>
      <c r="E39" s="246"/>
      <c r="F39" s="247"/>
      <c r="G39" s="248"/>
      <c r="H39" s="248"/>
      <c r="I39" s="245"/>
      <c r="J39" s="249"/>
      <c r="K39" s="248"/>
      <c r="L39" s="250"/>
      <c r="M39" s="257">
        <f>K39*L39</f>
        <v>0</v>
      </c>
    </row>
    <row r="40" spans="1:13" ht="16.5" x14ac:dyDescent="0.25">
      <c r="A40" s="256"/>
      <c r="B40" s="244" t="s">
        <v>105</v>
      </c>
      <c r="C40" s="245"/>
      <c r="D40" s="245"/>
      <c r="E40" s="246"/>
      <c r="F40" s="247"/>
      <c r="G40" s="248"/>
      <c r="H40" s="248"/>
      <c r="I40" s="245"/>
      <c r="J40" s="249"/>
      <c r="K40" s="248"/>
      <c r="L40" s="250"/>
      <c r="M40" s="257">
        <f>K40*L40</f>
        <v>0</v>
      </c>
    </row>
    <row r="41" spans="1:13" ht="15.75" customHeight="1" x14ac:dyDescent="0.25">
      <c r="A41" s="302" t="s">
        <v>17</v>
      </c>
      <c r="B41" s="303"/>
      <c r="C41" s="303"/>
      <c r="D41" s="303"/>
      <c r="E41" s="303"/>
      <c r="F41" s="303"/>
      <c r="G41" s="303"/>
      <c r="H41" s="303"/>
      <c r="I41" s="304"/>
      <c r="J41" s="251">
        <f>SUM(J39:J40)</f>
        <v>0</v>
      </c>
      <c r="K41" s="236"/>
      <c r="L41" s="236"/>
      <c r="M41" s="257"/>
    </row>
    <row r="42" spans="1:13" ht="16.5" x14ac:dyDescent="0.25">
      <c r="A42" s="308" t="s">
        <v>145</v>
      </c>
      <c r="B42" s="309"/>
      <c r="C42" s="236"/>
      <c r="D42" s="236"/>
      <c r="E42" s="237"/>
      <c r="F42" s="236"/>
      <c r="G42" s="236"/>
      <c r="H42" s="236"/>
      <c r="I42" s="236"/>
      <c r="J42" s="236"/>
      <c r="K42" s="236"/>
      <c r="L42" s="236"/>
      <c r="M42" s="257"/>
    </row>
    <row r="43" spans="1:13" ht="16.5" x14ac:dyDescent="0.25">
      <c r="A43" s="256"/>
      <c r="B43" s="244" t="s">
        <v>104</v>
      </c>
      <c r="C43" s="248"/>
      <c r="D43" s="248"/>
      <c r="E43" s="246"/>
      <c r="F43" s="248"/>
      <c r="G43" s="248"/>
      <c r="H43" s="248"/>
      <c r="I43" s="248"/>
      <c r="J43" s="249"/>
      <c r="K43" s="248"/>
      <c r="L43" s="248"/>
      <c r="M43" s="257">
        <f>K43*L43</f>
        <v>0</v>
      </c>
    </row>
    <row r="44" spans="1:13" ht="16.5" x14ac:dyDescent="0.25">
      <c r="A44" s="256"/>
      <c r="B44" s="244" t="s">
        <v>105</v>
      </c>
      <c r="C44" s="248"/>
      <c r="D44" s="248"/>
      <c r="E44" s="246"/>
      <c r="F44" s="248"/>
      <c r="G44" s="248"/>
      <c r="H44" s="248"/>
      <c r="I44" s="248"/>
      <c r="J44" s="249"/>
      <c r="K44" s="248"/>
      <c r="L44" s="248"/>
      <c r="M44" s="257">
        <f>K44*L44</f>
        <v>0</v>
      </c>
    </row>
    <row r="45" spans="1:13" ht="15.75" customHeight="1" x14ac:dyDescent="0.25">
      <c r="A45" s="302" t="s">
        <v>17</v>
      </c>
      <c r="B45" s="303"/>
      <c r="C45" s="303"/>
      <c r="D45" s="303"/>
      <c r="E45" s="303"/>
      <c r="F45" s="303"/>
      <c r="G45" s="303"/>
      <c r="H45" s="303"/>
      <c r="I45" s="304"/>
      <c r="J45" s="251">
        <f>SUM(J43:J44)</f>
        <v>0</v>
      </c>
      <c r="K45" s="236"/>
      <c r="L45" s="236"/>
      <c r="M45" s="257"/>
    </row>
    <row r="46" spans="1:13" ht="16.5" x14ac:dyDescent="0.25">
      <c r="A46" s="308" t="s">
        <v>146</v>
      </c>
      <c r="B46" s="309"/>
      <c r="C46" s="236"/>
      <c r="D46" s="236"/>
      <c r="E46" s="237"/>
      <c r="F46" s="236"/>
      <c r="G46" s="236"/>
      <c r="H46" s="236"/>
      <c r="I46" s="236"/>
      <c r="J46" s="236"/>
      <c r="K46" s="236"/>
      <c r="L46" s="236"/>
      <c r="M46" s="257"/>
    </row>
    <row r="47" spans="1:13" ht="16.5" x14ac:dyDescent="0.25">
      <c r="A47" s="258"/>
      <c r="B47" s="244" t="s">
        <v>104</v>
      </c>
      <c r="C47" s="248"/>
      <c r="D47" s="248"/>
      <c r="E47" s="246"/>
      <c r="F47" s="248"/>
      <c r="G47" s="248"/>
      <c r="H47" s="248"/>
      <c r="I47" s="248"/>
      <c r="J47" s="249"/>
      <c r="K47" s="248"/>
      <c r="L47" s="248"/>
      <c r="M47" s="257">
        <f>K47*L47</f>
        <v>0</v>
      </c>
    </row>
    <row r="48" spans="1:13" ht="16.5" x14ac:dyDescent="0.25">
      <c r="A48" s="256"/>
      <c r="B48" s="244" t="s">
        <v>105</v>
      </c>
      <c r="C48" s="248"/>
      <c r="D48" s="248"/>
      <c r="E48" s="246"/>
      <c r="F48" s="248"/>
      <c r="G48" s="248"/>
      <c r="H48" s="248"/>
      <c r="I48" s="248"/>
      <c r="J48" s="249"/>
      <c r="K48" s="248"/>
      <c r="L48" s="248"/>
      <c r="M48" s="257">
        <f>K48*L48</f>
        <v>0</v>
      </c>
    </row>
    <row r="49" spans="1:13" ht="15.75" customHeight="1" x14ac:dyDescent="0.25">
      <c r="A49" s="302" t="s">
        <v>17</v>
      </c>
      <c r="B49" s="303"/>
      <c r="C49" s="303"/>
      <c r="D49" s="303"/>
      <c r="E49" s="303"/>
      <c r="F49" s="303"/>
      <c r="G49" s="303"/>
      <c r="H49" s="303"/>
      <c r="I49" s="304"/>
      <c r="J49" s="251">
        <f>SUM(J47:J48)</f>
        <v>0</v>
      </c>
      <c r="K49" s="236"/>
      <c r="L49" s="236"/>
      <c r="M49" s="257"/>
    </row>
    <row r="50" spans="1:13" ht="16.5" x14ac:dyDescent="0.25">
      <c r="A50" s="308" t="s">
        <v>147</v>
      </c>
      <c r="B50" s="309"/>
      <c r="C50" s="236"/>
      <c r="D50" s="236"/>
      <c r="E50" s="237"/>
      <c r="F50" s="236"/>
      <c r="G50" s="236"/>
      <c r="H50" s="236"/>
      <c r="I50" s="236"/>
      <c r="J50" s="236"/>
      <c r="K50" s="236"/>
      <c r="L50" s="236"/>
      <c r="M50" s="257"/>
    </row>
    <row r="51" spans="1:13" ht="16.5" x14ac:dyDescent="0.25">
      <c r="A51" s="258"/>
      <c r="B51" s="244" t="s">
        <v>104</v>
      </c>
      <c r="C51" s="248"/>
      <c r="D51" s="248"/>
      <c r="E51" s="246"/>
      <c r="F51" s="248"/>
      <c r="G51" s="248"/>
      <c r="H51" s="248"/>
      <c r="I51" s="248"/>
      <c r="J51" s="249"/>
      <c r="K51" s="248"/>
      <c r="L51" s="248"/>
      <c r="M51" s="257">
        <f>K51*L51</f>
        <v>0</v>
      </c>
    </row>
    <row r="52" spans="1:13" ht="16.5" x14ac:dyDescent="0.25">
      <c r="A52" s="256"/>
      <c r="B52" s="244" t="s">
        <v>105</v>
      </c>
      <c r="C52" s="248"/>
      <c r="D52" s="248"/>
      <c r="E52" s="246"/>
      <c r="F52" s="248"/>
      <c r="G52" s="248"/>
      <c r="H52" s="248"/>
      <c r="I52" s="248"/>
      <c r="J52" s="249"/>
      <c r="K52" s="248"/>
      <c r="L52" s="248"/>
      <c r="M52" s="257">
        <f>K52*L52</f>
        <v>0</v>
      </c>
    </row>
    <row r="53" spans="1:13" ht="15.75" customHeight="1" x14ac:dyDescent="0.25">
      <c r="A53" s="302" t="s">
        <v>17</v>
      </c>
      <c r="B53" s="303"/>
      <c r="C53" s="303"/>
      <c r="D53" s="303"/>
      <c r="E53" s="303"/>
      <c r="F53" s="303"/>
      <c r="G53" s="303"/>
      <c r="H53" s="303"/>
      <c r="I53" s="304"/>
      <c r="J53" s="251">
        <f>SUM(J51:J52)</f>
        <v>0</v>
      </c>
      <c r="K53" s="236"/>
      <c r="L53" s="236"/>
      <c r="M53" s="257"/>
    </row>
    <row r="54" spans="1:13" ht="16.5" x14ac:dyDescent="0.25">
      <c r="A54" s="308" t="s">
        <v>148</v>
      </c>
      <c r="B54" s="309"/>
      <c r="C54" s="236"/>
      <c r="D54" s="236"/>
      <c r="E54" s="237"/>
      <c r="F54" s="236"/>
      <c r="G54" s="236"/>
      <c r="H54" s="236"/>
      <c r="I54" s="236"/>
      <c r="J54" s="236"/>
      <c r="K54" s="236"/>
      <c r="L54" s="236"/>
      <c r="M54" s="257"/>
    </row>
    <row r="55" spans="1:13" ht="16.5" x14ac:dyDescent="0.25">
      <c r="A55" s="258"/>
      <c r="B55" s="244" t="s">
        <v>104</v>
      </c>
      <c r="C55" s="248"/>
      <c r="D55" s="248"/>
      <c r="E55" s="246"/>
      <c r="F55" s="248"/>
      <c r="G55" s="248"/>
      <c r="H55" s="248"/>
      <c r="I55" s="248"/>
      <c r="J55" s="249"/>
      <c r="K55" s="248"/>
      <c r="L55" s="248"/>
      <c r="M55" s="257">
        <f>K55*L55</f>
        <v>0</v>
      </c>
    </row>
    <row r="56" spans="1:13" ht="16.5" x14ac:dyDescent="0.25">
      <c r="A56" s="256"/>
      <c r="B56" s="244" t="s">
        <v>105</v>
      </c>
      <c r="C56" s="248"/>
      <c r="D56" s="248"/>
      <c r="E56" s="246"/>
      <c r="F56" s="248"/>
      <c r="G56" s="248"/>
      <c r="H56" s="248"/>
      <c r="I56" s="248"/>
      <c r="J56" s="249"/>
      <c r="K56" s="248"/>
      <c r="L56" s="248"/>
      <c r="M56" s="257">
        <f>K56*L56</f>
        <v>0</v>
      </c>
    </row>
    <row r="57" spans="1:13" ht="15.75" customHeight="1" x14ac:dyDescent="0.25">
      <c r="A57" s="302" t="s">
        <v>17</v>
      </c>
      <c r="B57" s="303"/>
      <c r="C57" s="303"/>
      <c r="D57" s="303"/>
      <c r="E57" s="303"/>
      <c r="F57" s="303"/>
      <c r="G57" s="303"/>
      <c r="H57" s="303"/>
      <c r="I57" s="304"/>
      <c r="J57" s="251">
        <f>SUM(J55:J56)</f>
        <v>0</v>
      </c>
      <c r="K57" s="236"/>
      <c r="L57" s="236"/>
      <c r="M57" s="259"/>
    </row>
    <row r="58" spans="1:13" ht="16.5" x14ac:dyDescent="0.25">
      <c r="A58" s="308" t="s">
        <v>149</v>
      </c>
      <c r="B58" s="309"/>
      <c r="C58" s="236"/>
      <c r="D58" s="236"/>
      <c r="E58" s="237"/>
      <c r="F58" s="236"/>
      <c r="G58" s="236"/>
      <c r="H58" s="236"/>
      <c r="I58" s="236"/>
      <c r="J58" s="236"/>
      <c r="K58" s="236"/>
      <c r="L58" s="236"/>
      <c r="M58" s="257"/>
    </row>
    <row r="59" spans="1:13" ht="16.5" x14ac:dyDescent="0.25">
      <c r="A59" s="258"/>
      <c r="B59" s="244" t="s">
        <v>104</v>
      </c>
      <c r="C59" s="248"/>
      <c r="D59" s="248"/>
      <c r="E59" s="246"/>
      <c r="F59" s="248"/>
      <c r="G59" s="248"/>
      <c r="H59" s="248"/>
      <c r="I59" s="248"/>
      <c r="J59" s="249"/>
      <c r="K59" s="248"/>
      <c r="L59" s="248"/>
      <c r="M59" s="257">
        <f>K59*L59</f>
        <v>0</v>
      </c>
    </row>
    <row r="60" spans="1:13" ht="16.5" x14ac:dyDescent="0.25">
      <c r="A60" s="256"/>
      <c r="B60" s="244" t="s">
        <v>105</v>
      </c>
      <c r="C60" s="248"/>
      <c r="D60" s="248"/>
      <c r="E60" s="246"/>
      <c r="F60" s="248"/>
      <c r="G60" s="248"/>
      <c r="H60" s="248"/>
      <c r="I60" s="248"/>
      <c r="J60" s="249"/>
      <c r="K60" s="248"/>
      <c r="L60" s="248"/>
      <c r="M60" s="257">
        <f>K60*L60</f>
        <v>0</v>
      </c>
    </row>
    <row r="61" spans="1:13" ht="16.5" customHeight="1" thickBot="1" x14ac:dyDescent="0.3">
      <c r="A61" s="305" t="s">
        <v>17</v>
      </c>
      <c r="B61" s="306"/>
      <c r="C61" s="306"/>
      <c r="D61" s="306"/>
      <c r="E61" s="306"/>
      <c r="F61" s="306"/>
      <c r="G61" s="306"/>
      <c r="H61" s="306"/>
      <c r="I61" s="307"/>
      <c r="J61" s="251">
        <f>SUM(J59:J60)</f>
        <v>0</v>
      </c>
      <c r="K61" s="236"/>
      <c r="L61" s="236"/>
      <c r="M61" s="259"/>
    </row>
    <row r="62" spans="1:13" ht="17.25" thickBot="1" x14ac:dyDescent="0.3">
      <c r="A62" s="312" t="s">
        <v>180</v>
      </c>
      <c r="B62" s="313"/>
      <c r="C62" s="313"/>
      <c r="D62" s="313"/>
      <c r="E62" s="313"/>
      <c r="F62" s="313"/>
      <c r="G62" s="313"/>
      <c r="H62" s="313"/>
      <c r="I62" s="314"/>
      <c r="J62" s="252">
        <f>SUM(J38:J61)/2</f>
        <v>0</v>
      </c>
      <c r="K62" s="253" t="s">
        <v>106</v>
      </c>
      <c r="L62" s="252">
        <f>SUM(L38:L61)</f>
        <v>0</v>
      </c>
      <c r="M62" s="252">
        <f>SUM(M38:M61)</f>
        <v>0</v>
      </c>
    </row>
    <row r="63" spans="1:13" ht="17.25" thickBot="1" x14ac:dyDescent="0.3">
      <c r="A63" s="312" t="s">
        <v>181</v>
      </c>
      <c r="B63" s="313"/>
      <c r="C63" s="313"/>
      <c r="D63" s="313"/>
      <c r="E63" s="313"/>
      <c r="F63" s="313"/>
      <c r="G63" s="313"/>
      <c r="H63" s="313"/>
      <c r="I63" s="314"/>
      <c r="J63" s="252">
        <f>J28+J62</f>
        <v>0</v>
      </c>
      <c r="K63" s="252" t="e">
        <f>K28+K62</f>
        <v>#VALUE!</v>
      </c>
      <c r="L63" s="252">
        <f>L28+L62</f>
        <v>0</v>
      </c>
      <c r="M63" s="252">
        <f>M28+M62</f>
        <v>0</v>
      </c>
    </row>
    <row r="64" spans="1:13" x14ac:dyDescent="0.25">
      <c r="A64" s="50" t="s">
        <v>190</v>
      </c>
      <c r="B64" s="32"/>
      <c r="C64" s="32"/>
      <c r="D64" s="32"/>
      <c r="E64" s="32"/>
      <c r="F64" s="32"/>
      <c r="G64" s="50"/>
      <c r="H64" s="94"/>
      <c r="I64" s="32"/>
      <c r="J64" s="32"/>
      <c r="K64" s="32"/>
      <c r="L64" s="32"/>
      <c r="M64" s="32"/>
    </row>
    <row r="65" spans="1:13" x14ac:dyDescent="0.25">
      <c r="A65" s="50" t="s">
        <v>150</v>
      </c>
      <c r="B65" s="32"/>
      <c r="C65" s="32"/>
      <c r="D65" s="32"/>
      <c r="E65" s="32"/>
      <c r="F65" s="32"/>
      <c r="G65" s="127"/>
      <c r="H65" s="94"/>
      <c r="I65" s="32"/>
      <c r="J65" s="32"/>
      <c r="K65" s="32"/>
      <c r="L65" s="32"/>
      <c r="M65" s="32"/>
    </row>
    <row r="66" spans="1:13" x14ac:dyDescent="0.25">
      <c r="A66" s="50" t="s">
        <v>186</v>
      </c>
      <c r="B66" s="32"/>
      <c r="C66" s="32"/>
      <c r="D66" s="32"/>
      <c r="E66" s="32"/>
      <c r="F66" s="32"/>
      <c r="G66" s="50"/>
      <c r="H66" s="94"/>
      <c r="I66" s="32"/>
      <c r="J66" s="32"/>
      <c r="K66" s="32"/>
      <c r="L66" s="32"/>
      <c r="M66" s="32"/>
    </row>
    <row r="67" spans="1:13" x14ac:dyDescent="0.25">
      <c r="A67" s="50" t="s">
        <v>151</v>
      </c>
      <c r="B67" s="32"/>
      <c r="C67" s="32"/>
      <c r="D67" s="32"/>
      <c r="E67" s="32"/>
      <c r="F67" s="32"/>
      <c r="G67" s="32"/>
      <c r="H67" s="32"/>
      <c r="I67" s="32"/>
      <c r="J67" s="32"/>
      <c r="K67" s="32"/>
      <c r="L67" s="32"/>
      <c r="M67" s="32"/>
    </row>
    <row r="68" spans="1:13" x14ac:dyDescent="0.25">
      <c r="A68" s="284" t="s">
        <v>192</v>
      </c>
      <c r="B68" s="284"/>
      <c r="C68" s="284"/>
      <c r="D68" s="284"/>
      <c r="E68" s="284"/>
      <c r="F68" s="284"/>
      <c r="G68" s="284"/>
      <c r="H68" s="284"/>
      <c r="I68" s="284"/>
      <c r="J68" s="284"/>
      <c r="K68" s="284"/>
      <c r="L68" s="284"/>
      <c r="M68" s="284"/>
    </row>
  </sheetData>
  <mergeCells count="33">
    <mergeCell ref="A16:B16"/>
    <mergeCell ref="A1:M1"/>
    <mergeCell ref="A3:B3"/>
    <mergeCell ref="A4:B4"/>
    <mergeCell ref="A8:B8"/>
    <mergeCell ref="A12:B12"/>
    <mergeCell ref="A7:I7"/>
    <mergeCell ref="A11:I11"/>
    <mergeCell ref="A15:I15"/>
    <mergeCell ref="A68:M68"/>
    <mergeCell ref="A62:I62"/>
    <mergeCell ref="A63:I63"/>
    <mergeCell ref="A28:I28"/>
    <mergeCell ref="A49:I49"/>
    <mergeCell ref="A53:I53"/>
    <mergeCell ref="A57:I57"/>
    <mergeCell ref="A61:I61"/>
    <mergeCell ref="A42:B42"/>
    <mergeCell ref="A46:B46"/>
    <mergeCell ref="A50:B50"/>
    <mergeCell ref="A54:B54"/>
    <mergeCell ref="A58:B58"/>
    <mergeCell ref="A34:M34"/>
    <mergeCell ref="A35:M35"/>
    <mergeCell ref="A37:B37"/>
    <mergeCell ref="A19:I19"/>
    <mergeCell ref="A23:I23"/>
    <mergeCell ref="A27:I27"/>
    <mergeCell ref="A41:I41"/>
    <mergeCell ref="A45:I45"/>
    <mergeCell ref="A20:B20"/>
    <mergeCell ref="A24:B24"/>
    <mergeCell ref="A38:B38"/>
  </mergeCells>
  <phoneticPr fontId="14" type="noConversion"/>
  <printOptions horizontalCentered="1"/>
  <pageMargins left="0.15748031496063003" right="0.15748031496063003" top="0.90551181102362199" bottom="0" header="0.511811023622047" footer="0"/>
  <pageSetup paperSize="9" scale="90"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具名範圍</vt:lpstr>
      </vt:variant>
      <vt:variant>
        <vt:i4>10</vt:i4>
      </vt:variant>
    </vt:vector>
  </HeadingPairs>
  <TitlesOfParts>
    <vt:vector size="21" baseType="lpstr">
      <vt:lpstr>會計報告封面</vt:lpstr>
      <vt:lpstr>計畫經費彙總表</vt:lpstr>
      <vt:lpstr>研發人員薪資表</vt:lpstr>
      <vt:lpstr>顧問費</vt:lpstr>
      <vt:lpstr>工時記錄表</vt:lpstr>
      <vt:lpstr>消耗性器材及原材料費</vt:lpstr>
      <vt:lpstr>研發設備使用費</vt:lpstr>
      <vt:lpstr>研發設備使用記錄表</vt:lpstr>
      <vt:lpstr>研發設備維護費</vt:lpstr>
      <vt:lpstr>委外費</vt:lpstr>
      <vt:lpstr>專利申請費</vt:lpstr>
      <vt:lpstr>工時記錄表!Print_Area</vt:lpstr>
      <vt:lpstr>委外費!Print_Area</vt:lpstr>
      <vt:lpstr>研發人員薪資表!Print_Area</vt:lpstr>
      <vt:lpstr>研發設備使用記錄表!Print_Area</vt:lpstr>
      <vt:lpstr>研發設備使用費!Print_Area</vt:lpstr>
      <vt:lpstr>研發設備維護費!Print_Area</vt:lpstr>
      <vt:lpstr>計畫經費彙總表!Print_Area</vt:lpstr>
      <vt:lpstr>消耗性器材及原材料費!Print_Area</vt:lpstr>
      <vt:lpstr>專利申請費!Print_Area</vt:lpstr>
      <vt:lpstr>會計報告封面!Print_Area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IDB</dc:creator>
  <cp:lastModifiedBy>楊琇文</cp:lastModifiedBy>
  <cp:lastPrinted>2014-05-06T08:35:20Z</cp:lastPrinted>
  <dcterms:created xsi:type="dcterms:W3CDTF">1998-03-19T06:09:40Z</dcterms:created>
  <dcterms:modified xsi:type="dcterms:W3CDTF">2024-06-24T08:58:05Z</dcterms:modified>
</cp:coreProperties>
</file>